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ue2302\OneDrive - USherbrooke\Documents\Enseignement UGB\Cours\MIASS 241.1. Mathématiques 4\2024\Evaluation\"/>
    </mc:Choice>
  </mc:AlternateContent>
  <xr:revisionPtr revIDLastSave="0" documentId="13_ncr:1_{67C39079-4E2D-48EC-962C-4AC85D6C9561}" xr6:coauthVersionLast="47" xr6:coauthVersionMax="47" xr10:uidLastSave="{00000000-0000-0000-0000-000000000000}"/>
  <bookViews>
    <workbookView xWindow="-108" yWindow="-108" windowWidth="23256" windowHeight="12576" xr2:uid="{B0B70E51-BF09-43D1-A4B5-1E8CD8C96461}"/>
  </bookViews>
  <sheets>
    <sheet name="Page garde" sheetId="2" r:id="rId1"/>
    <sheet name="IC moy" sheetId="1" r:id="rId2"/>
    <sheet name="IC moy_grpes" sheetId="15" r:id="rId3"/>
    <sheet name="IC prop" sheetId="14" r:id="rId4"/>
    <sheet name="ATC" sheetId="16" r:id="rId5"/>
    <sheet name="Chi2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7" l="1"/>
  <c r="L3" i="16" l="1"/>
  <c r="L3" i="15" l="1"/>
  <c r="L3" i="14"/>
  <c r="L3" i="1"/>
  <c r="E7" i="2" l="1"/>
  <c r="E11" i="2" s="1"/>
</calcChain>
</file>

<file path=xl/sharedStrings.xml><?xml version="1.0" encoding="utf-8"?>
<sst xmlns="http://schemas.openxmlformats.org/spreadsheetml/2006/main" count="151" uniqueCount="104">
  <si>
    <t>UFR des Lettres et Sciences humaines</t>
  </si>
  <si>
    <t>Présenté par :</t>
  </si>
  <si>
    <t>Étudiant</t>
  </si>
  <si>
    <t>Prénom(s)</t>
  </si>
  <si>
    <t>Nom</t>
  </si>
  <si>
    <t>À l’attention de :</t>
  </si>
  <si>
    <t>El Hadj Touré, PhD</t>
  </si>
  <si>
    <t>TRAVAIL PRATIQUE</t>
  </si>
  <si>
    <t>Total</t>
  </si>
  <si>
    <t>Note/20</t>
  </si>
  <si>
    <t>points</t>
  </si>
  <si>
    <t>MIASS 241- EC1</t>
  </si>
  <si>
    <t>Mathématiques (appliquées aux sciences sociales) 4</t>
  </si>
  <si>
    <t>Limite inférieure</t>
  </si>
  <si>
    <t>Limite supérieure</t>
  </si>
  <si>
    <r>
      <t xml:space="preserve">a) Calculez l'erreur-type autour de la moyenne </t>
    </r>
    <r>
      <rPr>
        <b/>
        <sz val="12"/>
        <color theme="1"/>
        <rFont val="Arial"/>
        <family val="2"/>
      </rPr>
      <t>(2 pts)</t>
    </r>
  </si>
  <si>
    <r>
      <t xml:space="preserve">b) Calculez la marge d'erreur au niveau de confiance de 95% </t>
    </r>
    <r>
      <rPr>
        <b/>
        <sz val="12"/>
        <color theme="1"/>
        <rFont val="Arial"/>
        <family val="2"/>
      </rPr>
      <t>(2 pts)</t>
    </r>
  </si>
  <si>
    <r>
      <t xml:space="preserve">c) Calculez l'intervalle de confiance au niveau de confiance de 95% </t>
    </r>
    <r>
      <rPr>
        <b/>
        <sz val="12"/>
        <color theme="1"/>
        <rFont val="Arial"/>
        <family val="2"/>
      </rPr>
      <t>(2 pts)</t>
    </r>
  </si>
  <si>
    <r>
      <t xml:space="preserve">d) Interprétez statistiquement l'intervalle de confiance </t>
    </r>
    <r>
      <rPr>
        <b/>
        <sz val="12"/>
        <color theme="1"/>
        <rFont val="Arial"/>
        <family val="2"/>
      </rPr>
      <t>(2 pts)</t>
    </r>
  </si>
  <si>
    <t xml:space="preserve">Sur 8 </t>
  </si>
  <si>
    <r>
      <t xml:space="preserve">b) Calculez la marge d'erreur au niveau de confiance de 99% </t>
    </r>
    <r>
      <rPr>
        <b/>
        <sz val="12"/>
        <color theme="1"/>
        <rFont val="Arial"/>
        <family val="2"/>
      </rPr>
      <t>(2 pts)</t>
    </r>
  </si>
  <si>
    <r>
      <t xml:space="preserve">c) Calculez l'intervalle de confiance au niveau de confiance de 99% </t>
    </r>
    <r>
      <rPr>
        <b/>
        <sz val="12"/>
        <color theme="1"/>
        <rFont val="Arial"/>
        <family val="2"/>
      </rPr>
      <t>(2 pts)</t>
    </r>
  </si>
  <si>
    <t>Mettez directement la formule et arrondissez à deux décimales!</t>
  </si>
  <si>
    <t>Mettez la formule et arrondissez à deux décimales!</t>
  </si>
  <si>
    <t>Q1. Un sondage mené en 2021 auprès de 100 étudiants inscrits en L2/L1 de sociologie (n=100)</t>
  </si>
  <si>
    <t>Q3. Un sondage mené en 2021 auprès de 103 étudiants inscrits en L2/L1 de sociologie (n=103)</t>
  </si>
  <si>
    <t>Répondez aux questions ci-dessous.</t>
  </si>
  <si>
    <r>
      <t xml:space="preserve">a) Calculez l'erreur-type autour de la proportion </t>
    </r>
    <r>
      <rPr>
        <b/>
        <sz val="12"/>
        <color theme="1"/>
        <rFont val="Arial"/>
        <family val="2"/>
      </rPr>
      <t>(2 pts)</t>
    </r>
  </si>
  <si>
    <t>révèle qu'une proportion de 83,5% ont l'intention de voter lors des prochaines élections de 2024.</t>
  </si>
  <si>
    <t>Estimation par intervalle de confiance d'une moyenne d'une population</t>
  </si>
  <si>
    <t>Q2. Un sondage mené en 2021 auprès de 100 étudiants inscrits en L2/L1 de sociologie (n=100)</t>
  </si>
  <si>
    <t>révèle que les femmes passent en moyenne 8,8 heures sur Internet par jour, et les hommes 5,1 heures.</t>
  </si>
  <si>
    <t>En comparant les deux intervalles de confiance, répondez aux questions ci-dessous.</t>
  </si>
  <si>
    <t>significative entre les femmes et les hommes quant au nombre d'heures moyen sur Internet par jour</t>
  </si>
  <si>
    <t>a) Si on se réfère aux barres d'erreur ci-dessous illustrant les intervalles de confiance à 99%, y a-t-il une différence</t>
  </si>
  <si>
    <t>b) Si on se réfère aux barres d'erreur ci-dessous illustrant les intervalles de confiance à 95%, y a-t-il une différence</t>
  </si>
  <si>
    <t>c) Comparez vos réponses en a) et b) et dites ce que suggère la comparaison. Autrement dit, que peut-on conclure</t>
  </si>
  <si>
    <t>Sur 6</t>
  </si>
  <si>
    <t>Analyse de tableaux croisés</t>
  </si>
  <si>
    <t xml:space="preserve">Q4. En tant que sociologue, vous vous intéressez à la relation entre le sexe et le genre de films </t>
  </si>
  <si>
    <t>Sur la base du tableau croisé ci-dessous, répondez aux questions.</t>
  </si>
  <si>
    <t>Préférence quant au genre de films</t>
  </si>
  <si>
    <t>Sexe</t>
  </si>
  <si>
    <t>Femme</t>
  </si>
  <si>
    <t>Homme</t>
  </si>
  <si>
    <t>Action, aventure | documentaire</t>
  </si>
  <si>
    <t>Dessins animés | drame</t>
  </si>
  <si>
    <t>Autre genre</t>
  </si>
  <si>
    <r>
      <t xml:space="preserve">a) Dans ce contexte, quelle est la variable dépendante? </t>
    </r>
    <r>
      <rPr>
        <b/>
        <sz val="12"/>
        <color theme="1"/>
        <rFont val="Arial"/>
        <family val="2"/>
      </rPr>
      <t>(1 pt)</t>
    </r>
  </si>
  <si>
    <t>Total (pourcentages)</t>
  </si>
  <si>
    <r>
      <t xml:space="preserve">b) Calculez les % en complétant le tableau ci-dessous et remettez les quatre lignes qui encadrent le tableau  </t>
    </r>
    <r>
      <rPr>
        <b/>
        <sz val="12"/>
        <color theme="1"/>
        <rFont val="Arial"/>
        <family val="2"/>
      </rPr>
      <t>(3 pts)</t>
    </r>
  </si>
  <si>
    <t xml:space="preserve">Mettez directement les formules </t>
  </si>
  <si>
    <r>
      <t xml:space="preserve">c) Quel est le pourcentage d'hommes qui préfèrent les films d'action/aventure/documentaire? </t>
    </r>
    <r>
      <rPr>
        <b/>
        <sz val="12"/>
        <color theme="1"/>
        <rFont val="Arial"/>
        <family val="2"/>
      </rPr>
      <t>(1 pt)</t>
    </r>
  </si>
  <si>
    <r>
      <t xml:space="preserve">d) Quel est le pourcentage de femmes qui préfèrent les films d'action/aventure/documentaire? </t>
    </r>
    <r>
      <rPr>
        <b/>
        <sz val="12"/>
        <color theme="1"/>
        <rFont val="Arial"/>
        <family val="2"/>
      </rPr>
      <t>(1 pt)</t>
    </r>
  </si>
  <si>
    <r>
      <t xml:space="preserve">e) Sur la base de la différence en points de pourcentages entre ces deux pourcentages, concluez sur la relation? </t>
    </r>
    <r>
      <rPr>
        <b/>
        <sz val="12"/>
        <color theme="1"/>
        <rFont val="Arial"/>
        <family val="2"/>
      </rPr>
      <t>(2 pts)</t>
    </r>
  </si>
  <si>
    <t>Source. Sondage_EtudiantsL2Socio_2021.</t>
  </si>
  <si>
    <t xml:space="preserve">Q5. En tant que sociologue, vous vous intéressez à la relation entre le sexe et le genre de films </t>
  </si>
  <si>
    <r>
      <t xml:space="preserve">a) Pourquoi est-il nécessaire de procéder au test du chi-carré? </t>
    </r>
    <r>
      <rPr>
        <b/>
        <sz val="12"/>
        <color theme="1"/>
        <rFont val="Arial"/>
        <family val="2"/>
      </rPr>
      <t>(1 pt)</t>
    </r>
  </si>
  <si>
    <t>Vous souhaitez procéder au test du chi-carré pour le tableau croisé ci-dessous. Répondez aux questions.</t>
  </si>
  <si>
    <r>
      <t>H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 : </t>
    </r>
  </si>
  <si>
    <r>
      <t>H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: </t>
    </r>
  </si>
  <si>
    <t>Mettez directement les formules dans les cellules</t>
  </si>
  <si>
    <t>Catégories combinées</t>
  </si>
  <si>
    <r>
      <t>F</t>
    </r>
    <r>
      <rPr>
        <b/>
        <vertAlign val="subscript"/>
        <sz val="12"/>
        <color theme="0"/>
        <rFont val="Arial"/>
        <family val="2"/>
      </rPr>
      <t>0</t>
    </r>
  </si>
  <si>
    <r>
      <t>F</t>
    </r>
    <r>
      <rPr>
        <b/>
        <vertAlign val="subscript"/>
        <sz val="12"/>
        <color theme="0"/>
        <rFont val="Arial"/>
        <family val="2"/>
      </rPr>
      <t>a</t>
    </r>
  </si>
  <si>
    <r>
      <t>F</t>
    </r>
    <r>
      <rPr>
        <b/>
        <vertAlign val="subscript"/>
        <sz val="12"/>
        <color theme="0"/>
        <rFont val="Arial"/>
        <family val="2"/>
      </rPr>
      <t xml:space="preserve">0  -    </t>
    </r>
    <r>
      <rPr>
        <b/>
        <sz val="12"/>
        <color theme="0"/>
        <rFont val="Arial"/>
        <family val="2"/>
      </rPr>
      <t>F</t>
    </r>
    <r>
      <rPr>
        <b/>
        <vertAlign val="subscript"/>
        <sz val="12"/>
        <color theme="0"/>
        <rFont val="Arial"/>
        <family val="2"/>
      </rPr>
      <t>a</t>
    </r>
  </si>
  <si>
    <r>
      <t>(F</t>
    </r>
    <r>
      <rPr>
        <b/>
        <vertAlign val="subscript"/>
        <sz val="12"/>
        <color theme="0"/>
        <rFont val="Arial"/>
        <family val="2"/>
      </rPr>
      <t xml:space="preserve">0  -    </t>
    </r>
    <r>
      <rPr>
        <b/>
        <sz val="12"/>
        <color theme="0"/>
        <rFont val="Arial"/>
        <family val="2"/>
      </rPr>
      <t>F</t>
    </r>
    <r>
      <rPr>
        <b/>
        <vertAlign val="subscript"/>
        <sz val="12"/>
        <color theme="0"/>
        <rFont val="Arial"/>
        <family val="2"/>
      </rPr>
      <t xml:space="preserve">a </t>
    </r>
    <r>
      <rPr>
        <b/>
        <sz val="12"/>
        <color theme="0"/>
        <rFont val="Arial"/>
        <family val="2"/>
      </rPr>
      <t>)</t>
    </r>
    <r>
      <rPr>
        <b/>
        <vertAlign val="superscript"/>
        <sz val="12"/>
        <color theme="0"/>
        <rFont val="Arial"/>
        <family val="2"/>
      </rPr>
      <t>2</t>
    </r>
  </si>
  <si>
    <r>
      <t>(F</t>
    </r>
    <r>
      <rPr>
        <b/>
        <vertAlign val="subscript"/>
        <sz val="12"/>
        <color theme="0"/>
        <rFont val="Arial"/>
        <family val="2"/>
      </rPr>
      <t xml:space="preserve">0  -    </t>
    </r>
    <r>
      <rPr>
        <b/>
        <sz val="12"/>
        <color theme="0"/>
        <rFont val="Arial"/>
        <family val="2"/>
      </rPr>
      <t>F</t>
    </r>
    <r>
      <rPr>
        <b/>
        <vertAlign val="subscript"/>
        <sz val="12"/>
        <color theme="0"/>
        <rFont val="Arial"/>
        <family val="2"/>
      </rPr>
      <t xml:space="preserve">a </t>
    </r>
    <r>
      <rPr>
        <b/>
        <sz val="12"/>
        <color theme="0"/>
        <rFont val="Arial"/>
        <family val="2"/>
      </rPr>
      <t>)</t>
    </r>
    <r>
      <rPr>
        <b/>
        <vertAlign val="superscript"/>
        <sz val="12"/>
        <color theme="0"/>
        <rFont val="Arial"/>
        <family val="2"/>
      </rPr>
      <t xml:space="preserve">2  </t>
    </r>
    <r>
      <rPr>
        <b/>
        <sz val="12"/>
        <color theme="0"/>
        <rFont val="Arial"/>
        <family val="2"/>
      </rPr>
      <t>/F</t>
    </r>
    <r>
      <rPr>
        <b/>
        <vertAlign val="subscript"/>
        <sz val="12"/>
        <color theme="0"/>
        <rFont val="Arial"/>
        <family val="2"/>
      </rPr>
      <t>a</t>
    </r>
  </si>
  <si>
    <r>
      <t xml:space="preserve">c </t>
    </r>
    <r>
      <rPr>
        <b/>
        <shadow/>
        <vertAlign val="superscript"/>
        <sz val="12"/>
        <color theme="1"/>
        <rFont val="Arial"/>
        <family val="2"/>
      </rPr>
      <t>2</t>
    </r>
    <r>
      <rPr>
        <b/>
        <shadow/>
        <sz val="12"/>
        <color theme="1"/>
        <rFont val="Arial"/>
        <family val="2"/>
      </rPr>
      <t xml:space="preserve"> =    </t>
    </r>
  </si>
  <si>
    <r>
      <rPr>
        <b/>
        <sz val="14"/>
        <color theme="1"/>
        <rFont val="Calibri"/>
        <family val="2"/>
      </rPr>
      <t xml:space="preserve">∑ </t>
    </r>
    <r>
      <rPr>
        <b/>
        <sz val="12"/>
        <color theme="1"/>
        <rFont val="Arial"/>
        <family val="2"/>
      </rPr>
      <t>(F</t>
    </r>
    <r>
      <rPr>
        <b/>
        <vertAlign val="subscript"/>
        <sz val="12"/>
        <color theme="1"/>
        <rFont val="Arial"/>
        <family val="2"/>
      </rPr>
      <t xml:space="preserve">0  -    </t>
    </r>
    <r>
      <rPr>
        <b/>
        <sz val="12"/>
        <color theme="1"/>
        <rFont val="Arial"/>
        <family val="2"/>
      </rPr>
      <t>F</t>
    </r>
    <r>
      <rPr>
        <b/>
        <vertAlign val="subscript"/>
        <sz val="12"/>
        <color theme="1"/>
        <rFont val="Arial"/>
        <family val="2"/>
      </rPr>
      <t xml:space="preserve">a </t>
    </r>
    <r>
      <rPr>
        <b/>
        <sz val="12"/>
        <color theme="1"/>
        <rFont val="Arial"/>
        <family val="2"/>
      </rPr>
      <t>)</t>
    </r>
    <r>
      <rPr>
        <b/>
        <vertAlign val="superscript"/>
        <sz val="12"/>
        <color theme="1"/>
        <rFont val="Arial"/>
        <family val="2"/>
      </rPr>
      <t xml:space="preserve">2  </t>
    </r>
    <r>
      <rPr>
        <b/>
        <sz val="12"/>
        <color theme="1"/>
        <rFont val="Arial"/>
        <family val="2"/>
      </rPr>
      <t>/F</t>
    </r>
    <r>
      <rPr>
        <b/>
        <vertAlign val="subscript"/>
        <sz val="12"/>
        <color theme="1"/>
        <rFont val="Arial"/>
        <family val="2"/>
      </rPr>
      <t>a</t>
    </r>
  </si>
  <si>
    <r>
      <t xml:space="preserve">c) Calculez les fréquences attendues (théoriques) en complétant le tableau ci-dessous </t>
    </r>
    <r>
      <rPr>
        <b/>
        <sz val="12"/>
        <color theme="1"/>
        <rFont val="Arial"/>
        <family val="2"/>
      </rPr>
      <t>(2 pts)</t>
    </r>
  </si>
  <si>
    <r>
      <t xml:space="preserve">d) Calculez le nombre de degrés de liberté </t>
    </r>
    <r>
      <rPr>
        <b/>
        <sz val="12"/>
        <color theme="1"/>
        <rFont val="Arial"/>
        <family val="2"/>
      </rPr>
      <t>(1 pt)</t>
    </r>
  </si>
  <si>
    <r>
      <t>e) À partir de la table du chi-carré (fichier Excel), donnez la valeur critique au seuil de signification de 0,05 (</t>
    </r>
    <r>
      <rPr>
        <b/>
        <sz val="12"/>
        <color theme="1"/>
        <rFont val="Arial"/>
        <family val="2"/>
      </rPr>
      <t>1 pt)</t>
    </r>
  </si>
  <si>
    <r>
      <t>f) Interprétez statistiquement les résultats du test, en prenant une décision de rejet ou non de l'hypothèse nulle et en concluant sur la relation (</t>
    </r>
    <r>
      <rPr>
        <b/>
        <sz val="12"/>
        <color theme="1"/>
        <rFont val="Arial"/>
        <family val="2"/>
      </rPr>
      <t>2 pts)</t>
    </r>
  </si>
  <si>
    <t>Mettez directement la formule</t>
  </si>
  <si>
    <t xml:space="preserve">Sur 15 </t>
  </si>
  <si>
    <t>Pointage/45</t>
  </si>
  <si>
    <t>Matricule</t>
  </si>
  <si>
    <r>
      <t xml:space="preserve">l'écart-type étant de </t>
    </r>
    <r>
      <rPr>
        <b/>
        <u/>
        <sz val="12"/>
        <color theme="1"/>
        <rFont val="Arial"/>
        <family val="2"/>
      </rPr>
      <t>4 heures</t>
    </r>
    <r>
      <rPr>
        <b/>
        <sz val="12"/>
        <color theme="1"/>
        <rFont val="Arial"/>
        <family val="2"/>
      </rPr>
      <t>. Répondez aux questions ci-dessous.</t>
    </r>
  </si>
  <si>
    <r>
      <t xml:space="preserve">révèle que ces étudiants passent en moyenne </t>
    </r>
    <r>
      <rPr>
        <b/>
        <u/>
        <sz val="12"/>
        <color theme="1"/>
        <rFont val="Arial"/>
        <family val="2"/>
      </rPr>
      <t>7,4 heures</t>
    </r>
    <r>
      <rPr>
        <b/>
        <sz val="12"/>
        <color theme="1"/>
        <rFont val="Arial"/>
        <family val="2"/>
      </rPr>
      <t xml:space="preserve"> sur Internet par jour, </t>
    </r>
  </si>
  <si>
    <r>
      <t xml:space="preserve">dans l'ensemble de la population étudiante étudiée? Justifiez! </t>
    </r>
    <r>
      <rPr>
        <b/>
        <sz val="12"/>
        <color theme="1"/>
        <rFont val="Arial"/>
        <family val="2"/>
      </rPr>
      <t>(2 pts)</t>
    </r>
  </si>
  <si>
    <r>
      <t xml:space="preserve">lorsqu'on compare ces résultats dont les niveaux de confiance diffèrent (99% contre 95%)? </t>
    </r>
    <r>
      <rPr>
        <b/>
        <sz val="12"/>
        <color theme="1"/>
        <rFont val="Arial"/>
        <family val="2"/>
      </rPr>
      <t>(2 pts)</t>
    </r>
  </si>
  <si>
    <t>visionné chez les étudiants inscrits en L2/L1 de sociologie (UGB) (n=103)</t>
  </si>
  <si>
    <r>
      <rPr>
        <i/>
        <sz val="12"/>
        <color rgb="FF000000"/>
        <rFont val="Arial"/>
        <family val="2"/>
      </rPr>
      <t>Tableau 1.</t>
    </r>
    <r>
      <rPr>
        <b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Préférence du genre de films selon le sexe chez les étudiants (en fréquences)</t>
    </r>
  </si>
  <si>
    <t>et arrondissez les % à l'entier</t>
  </si>
  <si>
    <t>Femme &amp; Action/aventure/doc</t>
  </si>
  <si>
    <t>Femme &amp; Dessins animés/drame</t>
  </si>
  <si>
    <t>Femme &amp; Autre genre</t>
  </si>
  <si>
    <t>Homme &amp; Action/aventure/doc</t>
  </si>
  <si>
    <t>Homme &amp; Dessins animés/drame</t>
  </si>
  <si>
    <t>Homme &amp; Autre genre</t>
  </si>
  <si>
    <t>Mettez directement la formule dans la cellule</t>
  </si>
  <si>
    <r>
      <t>g) Calculez le coefficient de contingence (</t>
    </r>
    <r>
      <rPr>
        <b/>
        <sz val="12"/>
        <color theme="1"/>
        <rFont val="Arial"/>
        <family val="2"/>
      </rPr>
      <t>1 pt)</t>
    </r>
  </si>
  <si>
    <r>
      <t>h) Interprétez statistiquement le coefficient de contingence ainsi calculé (</t>
    </r>
    <r>
      <rPr>
        <b/>
        <sz val="12"/>
        <color theme="1"/>
        <rFont val="Arial"/>
        <family val="2"/>
      </rPr>
      <t>1 pt)</t>
    </r>
  </si>
  <si>
    <t xml:space="preserve">Et retenez deux décimales </t>
  </si>
  <si>
    <t>Mettez directement la valeur, avec deux décimales</t>
  </si>
  <si>
    <t>Deux décimales</t>
  </si>
  <si>
    <r>
      <t>i) Interprétez sociologiquement la relation ainsi analysée (</t>
    </r>
    <r>
      <rPr>
        <b/>
        <sz val="12"/>
        <color theme="1"/>
        <rFont val="Arial"/>
        <family val="2"/>
      </rPr>
      <t>1 pt)</t>
    </r>
  </si>
  <si>
    <r>
      <t xml:space="preserve">b) Formulez donc les hypothèses statistiques du test du chi-carré dans le contexte étudié  </t>
    </r>
    <r>
      <rPr>
        <b/>
        <sz val="12"/>
        <color theme="1"/>
        <rFont val="Arial"/>
        <family val="2"/>
      </rPr>
      <t>(1 pt)</t>
    </r>
  </si>
  <si>
    <r>
      <t xml:space="preserve">d) Calculez le chi-carré en complétant le tableau ci-dessous </t>
    </r>
    <r>
      <rPr>
        <b/>
        <sz val="12"/>
        <color theme="1"/>
        <rFont val="Arial"/>
        <family val="2"/>
      </rPr>
      <t>(4 pts)</t>
    </r>
  </si>
  <si>
    <t>À compléter et déposer sur Moodle par le responsable de l'équipe : 6 juillet 23h50</t>
  </si>
  <si>
    <t xml:space="preserve">Ne touchez pas aux bandes jaunes! Elles correspondent au comptage des points. </t>
  </si>
  <si>
    <t>Département de sociologie</t>
  </si>
  <si>
    <t>Semestre 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</si>
</sst>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0" x14ac:knownFonts="1">
    <font>
      <sz val="11"/>
      <color theme="1"/>
      <name val="Calibri"/>
      <family val="2"/>
      <scheme val="minor"/>
    </font>
    <font>
      <sz val="11"/>
      <color rgb="FF000000"/>
      <name val="Bookman Old Style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9D4B07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2"/>
      <color theme="4"/>
      <name val="Arial"/>
      <family val="2"/>
    </font>
    <font>
      <b/>
      <sz val="12"/>
      <color theme="0"/>
      <name val="Arial"/>
      <family val="2"/>
    </font>
    <font>
      <b/>
      <vertAlign val="subscript"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2"/>
      <color theme="1"/>
      <name val="Symbol"/>
      <family val="1"/>
      <charset val="2"/>
    </font>
    <font>
      <b/>
      <shadow/>
      <vertAlign val="superscript"/>
      <sz val="12"/>
      <color theme="1"/>
      <name val="Arial"/>
      <family val="2"/>
    </font>
    <font>
      <b/>
      <shadow/>
      <sz val="12"/>
      <color theme="1"/>
      <name val="Arial"/>
      <family val="2"/>
    </font>
    <font>
      <b/>
      <sz val="14"/>
      <color theme="3"/>
      <name val="Arial"/>
      <family val="2"/>
    </font>
    <font>
      <b/>
      <sz val="14"/>
      <color theme="1"/>
      <name val="Calibri"/>
      <family val="2"/>
    </font>
    <font>
      <b/>
      <vertAlign val="sub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1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A35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3" borderId="0" xfId="0" applyFill="1"/>
    <xf numFmtId="0" fontId="14" fillId="3" borderId="0" xfId="0" applyFont="1" applyFill="1"/>
    <xf numFmtId="0" fontId="14" fillId="3" borderId="13" xfId="0" applyFont="1" applyFill="1" applyBorder="1"/>
    <xf numFmtId="0" fontId="10" fillId="3" borderId="0" xfId="0" applyFont="1" applyFill="1"/>
    <xf numFmtId="0" fontId="10" fillId="3" borderId="4" xfId="0" applyFont="1" applyFill="1" applyBorder="1"/>
    <xf numFmtId="0" fontId="15" fillId="3" borderId="0" xfId="0" applyFont="1" applyFill="1"/>
    <xf numFmtId="0" fontId="16" fillId="3" borderId="13" xfId="0" applyFont="1" applyFill="1" applyBorder="1"/>
    <xf numFmtId="0" fontId="5" fillId="3" borderId="0" xfId="0" applyFont="1" applyFill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/>
    <xf numFmtId="0" fontId="7" fillId="0" borderId="0" xfId="0" applyFont="1" applyAlignment="1">
      <alignment horizontal="center"/>
    </xf>
    <xf numFmtId="0" fontId="18" fillId="0" borderId="0" xfId="0" applyFont="1"/>
    <xf numFmtId="0" fontId="8" fillId="0" borderId="0" xfId="0" applyFont="1" applyAlignment="1">
      <alignment horizontal="left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1" applyFont="1" applyAlignment="1">
      <alignment horizontal="right"/>
    </xf>
    <xf numFmtId="2" fontId="21" fillId="4" borderId="4" xfId="0" applyNumberFormat="1" applyFont="1" applyFill="1" applyBorder="1" applyAlignment="1">
      <alignment horizontal="center" vertical="center"/>
    </xf>
    <xf numFmtId="164" fontId="27" fillId="0" borderId="0" xfId="0" applyNumberFormat="1" applyFont="1" applyAlignment="1">
      <alignment horizontal="left"/>
    </xf>
    <xf numFmtId="0" fontId="8" fillId="5" borderId="0" xfId="0" applyFont="1" applyFill="1" applyAlignment="1">
      <alignment horizontal="left"/>
    </xf>
    <xf numFmtId="0" fontId="28" fillId="6" borderId="4" xfId="0" applyFont="1" applyFill="1" applyBorder="1" applyAlignment="1">
      <alignment horizontal="center"/>
    </xf>
    <xf numFmtId="0" fontId="28" fillId="6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25" fillId="0" borderId="4" xfId="1" applyFont="1" applyBorder="1" applyAlignment="1">
      <alignment horizontal="center"/>
    </xf>
    <xf numFmtId="2" fontId="25" fillId="0" borderId="6" xfId="1" applyNumberFormat="1" applyFont="1" applyBorder="1" applyAlignment="1">
      <alignment horizontal="center"/>
    </xf>
    <xf numFmtId="2" fontId="8" fillId="5" borderId="4" xfId="0" applyNumberFormat="1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25" fillId="0" borderId="0" xfId="1" applyFont="1" applyAlignment="1">
      <alignment horizontal="center"/>
    </xf>
    <xf numFmtId="0" fontId="32" fillId="0" borderId="0" xfId="0" applyFont="1" applyAlignment="1">
      <alignment horizontal="right"/>
    </xf>
    <xf numFmtId="2" fontId="35" fillId="3" borderId="20" xfId="0" applyNumberFormat="1" applyFont="1" applyFill="1" applyBorder="1" applyAlignment="1">
      <alignment horizontal="center"/>
    </xf>
    <xf numFmtId="0" fontId="7" fillId="0" borderId="4" xfId="0" applyFont="1" applyBorder="1"/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21" fillId="0" borderId="17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" fontId="7" fillId="0" borderId="6" xfId="0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164" fontId="7" fillId="0" borderId="5" xfId="0" applyNumberFormat="1" applyFont="1" applyBorder="1" applyAlignment="1">
      <alignment horizontal="left"/>
    </xf>
    <xf numFmtId="164" fontId="7" fillId="0" borderId="3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5" fillId="5" borderId="5" xfId="1" applyFont="1" applyFill="1" applyBorder="1" applyAlignment="1">
      <alignment horizontal="left" vertical="center" wrapText="1"/>
    </xf>
    <xf numFmtId="0" fontId="25" fillId="5" borderId="3" xfId="1" applyFont="1" applyFill="1" applyBorder="1" applyAlignment="1">
      <alignment horizontal="left" vertical="center" wrapText="1"/>
    </xf>
    <xf numFmtId="0" fontId="25" fillId="5" borderId="6" xfId="1" applyFont="1" applyFill="1" applyBorder="1" applyAlignment="1">
      <alignment horizontal="left" vertical="center" wrapText="1"/>
    </xf>
    <xf numFmtId="164" fontId="39" fillId="0" borderId="0" xfId="0" applyNumberFormat="1" applyFont="1" applyAlignment="1">
      <alignment horizontal="left"/>
    </xf>
    <xf numFmtId="0" fontId="39" fillId="0" borderId="0" xfId="0" applyFont="1"/>
  </cellXfs>
  <cellStyles count="2">
    <cellStyle name="Normal" xfId="0" builtinId="0"/>
    <cellStyle name="Normal 2" xfId="1" xr:uid="{890D1A05-4A44-401D-BCE1-4BF1D0A32B81}"/>
  </cellStyles>
  <dxfs count="0"/>
  <tableStyles count="0" defaultTableStyle="TableStyleMedium2" defaultPivotStyle="PivotStyleLight16"/>
  <colors>
    <mruColors>
      <color rgb="FFE7A3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38100</xdr:rowOff>
    </xdr:to>
    <xdr:pic>
      <xdr:nvPicPr>
        <xdr:cNvPr id="3" name="Image 2" descr="Une image contenant texte&#10;&#10;Description générée automatiquement">
          <a:extLst>
            <a:ext uri="{FF2B5EF4-FFF2-40B4-BE49-F238E27FC236}">
              <a16:creationId xmlns:a16="http://schemas.microsoft.com/office/drawing/2014/main" id="{A4D83CD2-72C3-437E-9D4D-E7EB8F193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458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9</xdr:row>
      <xdr:rowOff>15240</xdr:rowOff>
    </xdr:from>
    <xdr:to>
      <xdr:col>7</xdr:col>
      <xdr:colOff>655321</xdr:colOff>
      <xdr:row>27</xdr:row>
      <xdr:rowOff>99060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BD56DA-DED9-7563-83A1-424952DF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36420"/>
          <a:ext cx="5082540" cy="364998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37</xdr:row>
      <xdr:rowOff>45720</xdr:rowOff>
    </xdr:from>
    <xdr:to>
      <xdr:col>7</xdr:col>
      <xdr:colOff>502921</xdr:colOff>
      <xdr:row>55</xdr:row>
      <xdr:rowOff>68580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DA6F04B-AF50-8792-A2A5-A66B1382C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7414260"/>
          <a:ext cx="4930140" cy="3589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CB86-5B22-4C24-9711-BD5D888D0038}">
  <dimension ref="A1:E23"/>
  <sheetViews>
    <sheetView showGridLines="0" tabSelected="1" zoomScale="95" zoomScaleNormal="95" workbookViewId="0">
      <selection activeCell="A3" sqref="A3:B3"/>
    </sheetView>
  </sheetViews>
  <sheetFormatPr baseColWidth="10" defaultRowHeight="14.4" x14ac:dyDescent="0.3"/>
  <cols>
    <col min="1" max="1" width="22.6640625" customWidth="1"/>
    <col min="2" max="2" width="39.44140625" customWidth="1"/>
    <col min="3" max="3" width="22.77734375" customWidth="1"/>
    <col min="4" max="4" width="14.44140625" customWidth="1"/>
    <col min="5" max="5" width="15.77734375" style="16" customWidth="1"/>
  </cols>
  <sheetData>
    <row r="1" spans="1:5" ht="24" customHeight="1" x14ac:dyDescent="0.3"/>
    <row r="2" spans="1:5" ht="15.6" x14ac:dyDescent="0.3">
      <c r="A2" s="59" t="s">
        <v>0</v>
      </c>
      <c r="B2" s="59"/>
    </row>
    <row r="3" spans="1:5" ht="15.6" x14ac:dyDescent="0.3">
      <c r="A3" s="59" t="s">
        <v>102</v>
      </c>
      <c r="B3" s="59"/>
    </row>
    <row r="4" spans="1:5" ht="15.6" x14ac:dyDescent="0.3">
      <c r="A4" s="1" t="s">
        <v>103</v>
      </c>
    </row>
    <row r="5" spans="1:5" ht="6" customHeight="1" x14ac:dyDescent="0.3">
      <c r="A5" s="3"/>
    </row>
    <row r="6" spans="1:5" ht="18" thickBot="1" x14ac:dyDescent="0.35">
      <c r="B6" s="4" t="s">
        <v>11</v>
      </c>
      <c r="E6" s="21" t="s">
        <v>76</v>
      </c>
    </row>
    <row r="7" spans="1:5" ht="21.6" thickBot="1" x14ac:dyDescent="0.45">
      <c r="B7" s="4" t="s">
        <v>12</v>
      </c>
      <c r="E7" s="22">
        <f>'IC moy'!L3+'IC moy_grpes'!L3+'IC prop'!L3+ATC!L3+'Chi2'!L3</f>
        <v>0</v>
      </c>
    </row>
    <row r="8" spans="1:5" ht="8.4" customHeight="1" x14ac:dyDescent="0.3">
      <c r="E8" s="23"/>
    </row>
    <row r="9" spans="1:5" ht="18" thickBot="1" x14ac:dyDescent="0.35">
      <c r="B9" s="5" t="s">
        <v>7</v>
      </c>
      <c r="E9" s="21" t="s">
        <v>9</v>
      </c>
    </row>
    <row r="10" spans="1:5" ht="3" hidden="1" customHeight="1" thickBot="1" x14ac:dyDescent="0.35">
      <c r="B10" s="2"/>
      <c r="E10" s="23"/>
    </row>
    <row r="11" spans="1:5" ht="22.8" customHeight="1" thickBot="1" x14ac:dyDescent="0.45">
      <c r="B11" s="5" t="s">
        <v>1</v>
      </c>
      <c r="E11" s="22">
        <f>E7/45*20</f>
        <v>0</v>
      </c>
    </row>
    <row r="12" spans="1:5" ht="6.6" customHeight="1" x14ac:dyDescent="0.3">
      <c r="A12" s="5"/>
    </row>
    <row r="13" spans="1:5" ht="15.6" x14ac:dyDescent="0.3">
      <c r="A13" s="9" t="s">
        <v>2</v>
      </c>
      <c r="B13" s="9" t="s">
        <v>3</v>
      </c>
      <c r="C13" s="9" t="s">
        <v>4</v>
      </c>
      <c r="D13" s="9" t="s">
        <v>77</v>
      </c>
    </row>
    <row r="14" spans="1:5" ht="15.6" x14ac:dyDescent="0.3">
      <c r="A14" s="10">
        <v>1</v>
      </c>
      <c r="B14" s="24"/>
      <c r="C14" s="24"/>
      <c r="D14" s="25"/>
    </row>
    <row r="15" spans="1:5" ht="15.6" x14ac:dyDescent="0.3">
      <c r="A15" s="7">
        <v>2</v>
      </c>
      <c r="B15" s="24"/>
      <c r="C15" s="24"/>
      <c r="D15" s="25"/>
    </row>
    <row r="16" spans="1:5" ht="15.6" x14ac:dyDescent="0.3">
      <c r="A16" s="7">
        <v>3</v>
      </c>
      <c r="B16" s="24"/>
      <c r="C16" s="24"/>
      <c r="D16" s="25"/>
    </row>
    <row r="17" spans="1:4" ht="15.6" x14ac:dyDescent="0.3">
      <c r="A17" s="8">
        <v>4</v>
      </c>
      <c r="B17" s="25"/>
      <c r="C17" s="25"/>
      <c r="D17" s="25"/>
    </row>
    <row r="18" spans="1:4" ht="8.4" customHeight="1" x14ac:dyDescent="0.3">
      <c r="A18" s="7"/>
    </row>
    <row r="19" spans="1:4" ht="15.6" x14ac:dyDescent="0.3">
      <c r="B19" s="5" t="s">
        <v>5</v>
      </c>
    </row>
    <row r="20" spans="1:4" ht="15.6" x14ac:dyDescent="0.3">
      <c r="B20" s="6" t="s">
        <v>6</v>
      </c>
    </row>
    <row r="21" spans="1:4" ht="6" customHeight="1" x14ac:dyDescent="0.3"/>
    <row r="22" spans="1:4" x14ac:dyDescent="0.3">
      <c r="A22" s="60" t="s">
        <v>100</v>
      </c>
      <c r="B22" s="60"/>
      <c r="C22" s="60"/>
    </row>
    <row r="23" spans="1:4" x14ac:dyDescent="0.3">
      <c r="A23" s="60" t="s">
        <v>101</v>
      </c>
      <c r="B23" s="60"/>
      <c r="C23" s="60"/>
    </row>
  </sheetData>
  <mergeCells count="4">
    <mergeCell ref="A2:B2"/>
    <mergeCell ref="A22:C22"/>
    <mergeCell ref="A23:C23"/>
    <mergeCell ref="A3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08F9-E0E3-4F6B-B2DF-0939920DEFEB}">
  <dimension ref="A1:M27"/>
  <sheetViews>
    <sheetView workbookViewId="0">
      <selection activeCell="O16" sqref="O16"/>
    </sheetView>
  </sheetViews>
  <sheetFormatPr baseColWidth="10" defaultRowHeight="15.6" x14ac:dyDescent="0.3"/>
  <cols>
    <col min="3" max="3" width="4.6640625" customWidth="1"/>
    <col min="4" max="4" width="9.109375" customWidth="1"/>
    <col min="6" max="6" width="4.5546875" customWidth="1"/>
    <col min="9" max="9" width="13.44140625" customWidth="1"/>
    <col min="10" max="10" width="13.21875" customWidth="1"/>
    <col min="11" max="11" width="3" customWidth="1"/>
    <col min="12" max="12" width="9.44140625" style="19" customWidth="1"/>
    <col min="13" max="13" width="11.5546875" style="13"/>
  </cols>
  <sheetData>
    <row r="1" spans="1:12" ht="17.399999999999999" x14ac:dyDescent="0.3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L1" s="17" t="s">
        <v>19</v>
      </c>
    </row>
    <row r="2" spans="1:12" ht="16.2" thickBot="1" x14ac:dyDescent="0.35">
      <c r="L2" s="17" t="s">
        <v>10</v>
      </c>
    </row>
    <row r="3" spans="1:12" ht="16.2" thickBot="1" x14ac:dyDescent="0.35">
      <c r="A3" s="28" t="s">
        <v>24</v>
      </c>
      <c r="B3" s="14"/>
      <c r="C3" s="14"/>
      <c r="D3" s="14"/>
      <c r="E3" s="14"/>
      <c r="F3" s="14"/>
      <c r="G3" s="14"/>
      <c r="H3" s="14"/>
      <c r="I3" s="15"/>
      <c r="L3" s="18">
        <f>L7+L11+L15+L20</f>
        <v>0</v>
      </c>
    </row>
    <row r="4" spans="1:12" x14ac:dyDescent="0.3">
      <c r="A4" s="14" t="s">
        <v>79</v>
      </c>
      <c r="B4" s="14"/>
      <c r="C4" s="14"/>
      <c r="D4" s="14"/>
      <c r="E4" s="14"/>
      <c r="F4" s="14"/>
      <c r="G4" s="14"/>
      <c r="H4" s="14"/>
      <c r="I4" s="15"/>
    </row>
    <row r="5" spans="1:12" x14ac:dyDescent="0.3">
      <c r="A5" s="14" t="s">
        <v>78</v>
      </c>
      <c r="B5" s="14"/>
      <c r="C5" s="14"/>
      <c r="D5" s="14"/>
      <c r="E5" s="14"/>
      <c r="F5" s="14"/>
      <c r="G5" s="14"/>
      <c r="H5" s="14"/>
      <c r="I5" s="15"/>
    </row>
    <row r="7" spans="1:12" x14ac:dyDescent="0.3">
      <c r="A7" s="12" t="s">
        <v>15</v>
      </c>
      <c r="B7" s="13"/>
      <c r="C7" s="13"/>
      <c r="D7" s="13"/>
      <c r="E7" s="13"/>
      <c r="F7" s="13"/>
      <c r="G7" s="13"/>
      <c r="H7" s="13"/>
      <c r="I7" s="13"/>
      <c r="L7" s="20"/>
    </row>
    <row r="8" spans="1:12" x14ac:dyDescent="0.3">
      <c r="A8" s="11"/>
      <c r="B8" s="11"/>
      <c r="C8" s="11"/>
      <c r="D8" s="11"/>
      <c r="E8" s="11"/>
      <c r="F8" s="11"/>
      <c r="G8" s="11"/>
      <c r="H8" s="11"/>
      <c r="I8" s="11"/>
    </row>
    <row r="9" spans="1:12" x14ac:dyDescent="0.3">
      <c r="A9" s="71"/>
      <c r="B9" s="72"/>
      <c r="C9" s="11"/>
      <c r="D9" s="11"/>
      <c r="E9" s="27" t="s">
        <v>22</v>
      </c>
      <c r="F9" s="11"/>
      <c r="G9" s="11"/>
      <c r="I9" s="11"/>
    </row>
    <row r="10" spans="1:12" x14ac:dyDescent="0.3">
      <c r="A10" s="11"/>
      <c r="B10" s="11"/>
      <c r="C10" s="11"/>
      <c r="D10" s="11"/>
      <c r="E10" s="11"/>
      <c r="F10" s="11"/>
      <c r="G10" s="11"/>
      <c r="H10" s="11"/>
      <c r="I10" s="11"/>
    </row>
    <row r="11" spans="1:12" x14ac:dyDescent="0.3">
      <c r="A11" s="12" t="s">
        <v>20</v>
      </c>
      <c r="B11" s="11"/>
      <c r="C11" s="11"/>
      <c r="D11" s="11"/>
      <c r="E11" s="11"/>
      <c r="F11" s="11"/>
      <c r="G11" s="11"/>
      <c r="H11" s="11"/>
      <c r="I11" s="11"/>
      <c r="L11" s="20"/>
    </row>
    <row r="12" spans="1:12" x14ac:dyDescent="0.3">
      <c r="A12" s="12"/>
      <c r="B12" s="11"/>
      <c r="C12" s="11"/>
      <c r="D12" s="11"/>
      <c r="E12" s="11"/>
      <c r="F12" s="11"/>
      <c r="G12" s="11"/>
      <c r="H12" s="11"/>
      <c r="I12" s="11"/>
    </row>
    <row r="13" spans="1:12" x14ac:dyDescent="0.3">
      <c r="A13" s="71"/>
      <c r="B13" s="72"/>
      <c r="C13" s="13"/>
      <c r="D13" s="13"/>
      <c r="E13" s="27" t="s">
        <v>22</v>
      </c>
      <c r="F13" s="13"/>
      <c r="G13" s="13"/>
      <c r="H13" s="27"/>
      <c r="I13" s="11"/>
    </row>
    <row r="14" spans="1:12" x14ac:dyDescent="0.3">
      <c r="A14" s="13"/>
      <c r="B14" s="13"/>
      <c r="C14" s="13"/>
      <c r="D14" s="13"/>
      <c r="E14" s="13"/>
      <c r="F14" s="13"/>
      <c r="G14" s="13"/>
      <c r="H14" s="11"/>
      <c r="I14" s="11"/>
    </row>
    <row r="15" spans="1:12" x14ac:dyDescent="0.3">
      <c r="A15" s="12" t="s">
        <v>21</v>
      </c>
      <c r="B15" s="11"/>
      <c r="C15" s="11"/>
      <c r="D15" s="11"/>
      <c r="E15" s="11"/>
      <c r="F15" s="11"/>
      <c r="G15" s="11"/>
      <c r="H15" s="11"/>
      <c r="I15" s="11"/>
      <c r="L15" s="20"/>
    </row>
    <row r="16" spans="1:12" x14ac:dyDescent="0.3">
      <c r="A16" s="12"/>
      <c r="B16" s="11"/>
      <c r="C16" s="11"/>
      <c r="D16" s="11"/>
      <c r="E16" s="11"/>
      <c r="F16" s="11"/>
      <c r="G16" s="11"/>
      <c r="H16" s="11"/>
      <c r="I16" s="11"/>
    </row>
    <row r="17" spans="1:12" x14ac:dyDescent="0.3">
      <c r="A17" s="12" t="s">
        <v>13</v>
      </c>
      <c r="B17" s="11"/>
      <c r="C17" s="11"/>
      <c r="D17" s="12" t="s">
        <v>14</v>
      </c>
      <c r="E17" s="11"/>
      <c r="F17" s="11"/>
      <c r="G17" s="11"/>
      <c r="H17" s="11"/>
      <c r="I17" s="11"/>
    </row>
    <row r="18" spans="1:12" x14ac:dyDescent="0.3">
      <c r="A18" s="71"/>
      <c r="B18" s="72"/>
      <c r="C18" s="13"/>
      <c r="D18" s="71"/>
      <c r="E18" s="72"/>
      <c r="F18" s="13"/>
      <c r="G18" s="27" t="s">
        <v>23</v>
      </c>
      <c r="H18" s="27"/>
      <c r="I18" s="11"/>
    </row>
    <row r="19" spans="1:12" x14ac:dyDescent="0.3">
      <c r="A19" s="13"/>
      <c r="B19" s="13"/>
      <c r="C19" s="13"/>
      <c r="D19" s="13"/>
      <c r="E19" s="13"/>
      <c r="F19" s="13"/>
      <c r="G19" s="13"/>
      <c r="H19" s="11"/>
      <c r="I19" s="11"/>
    </row>
    <row r="20" spans="1:12" x14ac:dyDescent="0.3">
      <c r="A20" s="12" t="s">
        <v>18</v>
      </c>
      <c r="B20" s="11"/>
      <c r="C20" s="11"/>
      <c r="D20" s="11"/>
      <c r="E20" s="11"/>
      <c r="F20" s="11"/>
      <c r="G20" s="11"/>
      <c r="H20" s="11"/>
      <c r="I20" s="11"/>
      <c r="L20" s="20"/>
    </row>
    <row r="21" spans="1:12" x14ac:dyDescent="0.3">
      <c r="A21" s="13"/>
      <c r="B21" s="13"/>
      <c r="C21" s="13"/>
      <c r="D21" s="13"/>
      <c r="E21" s="13"/>
      <c r="F21" s="13"/>
      <c r="G21" s="13"/>
      <c r="H21" s="11"/>
      <c r="I21" s="11"/>
    </row>
    <row r="22" spans="1:12" x14ac:dyDescent="0.3">
      <c r="A22" s="61"/>
      <c r="B22" s="62"/>
      <c r="C22" s="62"/>
      <c r="D22" s="62"/>
      <c r="E22" s="62"/>
      <c r="F22" s="62"/>
      <c r="G22" s="62"/>
      <c r="H22" s="62"/>
      <c r="I22" s="62"/>
      <c r="J22" s="63"/>
    </row>
    <row r="23" spans="1:12" x14ac:dyDescent="0.3">
      <c r="A23" s="64"/>
      <c r="B23" s="65"/>
      <c r="C23" s="65"/>
      <c r="D23" s="65"/>
      <c r="E23" s="65"/>
      <c r="F23" s="65"/>
      <c r="G23" s="65"/>
      <c r="H23" s="65"/>
      <c r="I23" s="65"/>
      <c r="J23" s="66"/>
    </row>
    <row r="24" spans="1:12" x14ac:dyDescent="0.3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2" x14ac:dyDescent="0.3">
      <c r="A25" s="64"/>
      <c r="B25" s="65"/>
      <c r="C25" s="65"/>
      <c r="D25" s="65"/>
      <c r="E25" s="65"/>
      <c r="F25" s="65"/>
      <c r="G25" s="65"/>
      <c r="H25" s="65"/>
      <c r="I25" s="65"/>
      <c r="J25" s="66"/>
    </row>
    <row r="26" spans="1:12" x14ac:dyDescent="0.3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2" x14ac:dyDescent="0.3">
      <c r="A27" s="11"/>
      <c r="B27" s="11"/>
      <c r="C27" s="11"/>
      <c r="D27" s="11"/>
      <c r="E27" s="11"/>
      <c r="F27" s="11"/>
      <c r="G27" s="11"/>
      <c r="H27" s="11"/>
      <c r="I27" s="11"/>
    </row>
  </sheetData>
  <mergeCells count="6">
    <mergeCell ref="A22:J26"/>
    <mergeCell ref="A1:J1"/>
    <mergeCell ref="A9:B9"/>
    <mergeCell ref="A13:B13"/>
    <mergeCell ref="A18:B18"/>
    <mergeCell ref="D18:E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5B905-4FCE-460F-9F97-17CA9FBE5186}">
  <dimension ref="A1:M70"/>
  <sheetViews>
    <sheetView workbookViewId="0">
      <selection activeCell="J13" sqref="J13"/>
    </sheetView>
  </sheetViews>
  <sheetFormatPr baseColWidth="10" defaultRowHeight="15.6" x14ac:dyDescent="0.3"/>
  <cols>
    <col min="3" max="3" width="4.6640625" customWidth="1"/>
    <col min="4" max="4" width="9.109375" customWidth="1"/>
    <col min="6" max="6" width="4.5546875" customWidth="1"/>
    <col min="9" max="9" width="13.44140625" customWidth="1"/>
    <col min="10" max="10" width="20.21875" customWidth="1"/>
    <col min="11" max="11" width="3" customWidth="1"/>
    <col min="12" max="12" width="9.44140625" style="19" customWidth="1"/>
    <col min="13" max="13" width="11.5546875" style="13"/>
  </cols>
  <sheetData>
    <row r="1" spans="1:12" ht="17.399999999999999" x14ac:dyDescent="0.3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L1" s="17" t="s">
        <v>37</v>
      </c>
    </row>
    <row r="2" spans="1:12" ht="16.2" thickBot="1" x14ac:dyDescent="0.35">
      <c r="L2" s="17" t="s">
        <v>10</v>
      </c>
    </row>
    <row r="3" spans="1:12" ht="16.2" thickBot="1" x14ac:dyDescent="0.35">
      <c r="A3" s="28" t="s">
        <v>30</v>
      </c>
      <c r="B3" s="14"/>
      <c r="C3" s="14"/>
      <c r="D3" s="14"/>
      <c r="E3" s="14"/>
      <c r="F3" s="14"/>
      <c r="G3" s="14"/>
      <c r="H3" s="14"/>
      <c r="I3" s="15"/>
      <c r="L3" s="18">
        <f>L7+L35+L63</f>
        <v>0</v>
      </c>
    </row>
    <row r="4" spans="1:12" x14ac:dyDescent="0.3">
      <c r="A4" s="14" t="s">
        <v>31</v>
      </c>
      <c r="B4" s="14"/>
      <c r="C4" s="14"/>
      <c r="D4" s="14"/>
      <c r="E4" s="14"/>
      <c r="F4" s="14"/>
      <c r="G4" s="14"/>
      <c r="H4" s="14"/>
      <c r="I4" s="15"/>
    </row>
    <row r="5" spans="1:12" x14ac:dyDescent="0.3">
      <c r="A5" s="14" t="s">
        <v>32</v>
      </c>
      <c r="B5" s="14"/>
      <c r="C5" s="14"/>
      <c r="D5" s="14"/>
      <c r="E5" s="14"/>
      <c r="F5" s="14"/>
      <c r="G5" s="14"/>
      <c r="H5" s="14"/>
      <c r="I5" s="15"/>
    </row>
    <row r="7" spans="1:12" s="13" customFormat="1" x14ac:dyDescent="0.3">
      <c r="A7" s="12" t="s">
        <v>34</v>
      </c>
      <c r="J7"/>
      <c r="K7"/>
      <c r="L7" s="20"/>
    </row>
    <row r="8" spans="1:12" s="13" customFormat="1" x14ac:dyDescent="0.3">
      <c r="A8" s="12" t="s">
        <v>33</v>
      </c>
      <c r="J8"/>
      <c r="K8"/>
      <c r="L8" s="19"/>
    </row>
    <row r="9" spans="1:12" s="13" customFormat="1" x14ac:dyDescent="0.3">
      <c r="A9" s="12" t="s">
        <v>80</v>
      </c>
      <c r="J9"/>
      <c r="K9"/>
      <c r="L9" s="19"/>
    </row>
    <row r="10" spans="1:12" s="13" customFormat="1" x14ac:dyDescent="0.3">
      <c r="A10" s="12"/>
      <c r="J10"/>
      <c r="K10"/>
      <c r="L10" s="19"/>
    </row>
    <row r="11" spans="1:12" s="13" customFormat="1" x14ac:dyDescent="0.3">
      <c r="A11" s="12"/>
      <c r="J11"/>
      <c r="K11"/>
      <c r="L11" s="19"/>
    </row>
    <row r="12" spans="1:12" s="13" customFormat="1" x14ac:dyDescent="0.3">
      <c r="A12" s="12"/>
      <c r="J12"/>
      <c r="K12"/>
      <c r="L12" s="19"/>
    </row>
    <row r="13" spans="1:12" s="13" customFormat="1" x14ac:dyDescent="0.3">
      <c r="A13" s="12"/>
      <c r="J13"/>
      <c r="K13"/>
      <c r="L13" s="19"/>
    </row>
    <row r="14" spans="1:12" s="13" customFormat="1" x14ac:dyDescent="0.3">
      <c r="A14" s="12"/>
      <c r="J14"/>
      <c r="K14"/>
      <c r="L14" s="19"/>
    </row>
    <row r="15" spans="1:12" s="13" customFormat="1" x14ac:dyDescent="0.3">
      <c r="A15" s="12"/>
      <c r="J15"/>
      <c r="K15"/>
      <c r="L15" s="19"/>
    </row>
    <row r="16" spans="1:12" s="13" customFormat="1" x14ac:dyDescent="0.3">
      <c r="A16" s="12"/>
      <c r="J16"/>
      <c r="K16"/>
      <c r="L16" s="19"/>
    </row>
    <row r="17" spans="1:12" s="13" customFormat="1" x14ac:dyDescent="0.3">
      <c r="A17" s="12"/>
      <c r="J17"/>
      <c r="K17"/>
      <c r="L17" s="19"/>
    </row>
    <row r="18" spans="1:12" s="13" customFormat="1" x14ac:dyDescent="0.3">
      <c r="A18" s="12"/>
      <c r="J18"/>
      <c r="K18"/>
      <c r="L18" s="19"/>
    </row>
    <row r="19" spans="1:12" s="13" customFormat="1" x14ac:dyDescent="0.3">
      <c r="A19" s="12"/>
      <c r="J19"/>
      <c r="K19"/>
      <c r="L19" s="19"/>
    </row>
    <row r="20" spans="1:12" s="13" customFormat="1" x14ac:dyDescent="0.3">
      <c r="A20" s="12"/>
      <c r="J20"/>
      <c r="K20"/>
      <c r="L20" s="19"/>
    </row>
    <row r="21" spans="1:12" s="13" customFormat="1" x14ac:dyDescent="0.3">
      <c r="A21" s="12"/>
      <c r="J21"/>
      <c r="K21"/>
      <c r="L21" s="19"/>
    </row>
    <row r="22" spans="1:12" s="13" customFormat="1" x14ac:dyDescent="0.3">
      <c r="A22" s="12"/>
      <c r="J22"/>
      <c r="K22"/>
      <c r="L22" s="19"/>
    </row>
    <row r="23" spans="1:12" s="13" customFormat="1" x14ac:dyDescent="0.3">
      <c r="A23" s="12"/>
      <c r="J23"/>
      <c r="K23"/>
      <c r="L23" s="19"/>
    </row>
    <row r="24" spans="1:12" s="13" customFormat="1" x14ac:dyDescent="0.3">
      <c r="A24" s="12"/>
      <c r="J24"/>
      <c r="K24"/>
      <c r="L24" s="19"/>
    </row>
    <row r="25" spans="1:12" s="13" customFormat="1" x14ac:dyDescent="0.3">
      <c r="A25" s="12"/>
      <c r="J25"/>
      <c r="K25"/>
      <c r="L25" s="19"/>
    </row>
    <row r="26" spans="1:12" s="13" customFormat="1" x14ac:dyDescent="0.3">
      <c r="A26" s="12"/>
      <c r="J26"/>
      <c r="K26"/>
      <c r="L26" s="19"/>
    </row>
    <row r="27" spans="1:12" s="13" customFormat="1" x14ac:dyDescent="0.3">
      <c r="A27" s="12"/>
      <c r="J27"/>
      <c r="K27"/>
      <c r="L27" s="19"/>
    </row>
    <row r="28" spans="1:12" s="13" customFormat="1" x14ac:dyDescent="0.3">
      <c r="A28" s="11"/>
      <c r="B28" s="11"/>
      <c r="C28" s="11"/>
      <c r="D28" s="11"/>
      <c r="E28" s="11"/>
      <c r="F28" s="11"/>
      <c r="G28" s="11"/>
      <c r="H28" s="11"/>
      <c r="I28" s="11"/>
      <c r="J28"/>
      <c r="K28"/>
      <c r="L28" s="19"/>
    </row>
    <row r="29" spans="1:12" s="13" customFormat="1" x14ac:dyDescent="0.3">
      <c r="A29" s="61"/>
      <c r="B29" s="62"/>
      <c r="C29" s="62"/>
      <c r="D29" s="62"/>
      <c r="E29" s="62"/>
      <c r="F29" s="62"/>
      <c r="G29" s="62"/>
      <c r="H29" s="62"/>
      <c r="I29" s="62"/>
      <c r="J29" s="63"/>
      <c r="K29"/>
      <c r="L29" s="19"/>
    </row>
    <row r="30" spans="1:12" s="13" customFormat="1" x14ac:dyDescent="0.3">
      <c r="A30" s="64"/>
      <c r="B30" s="65"/>
      <c r="C30" s="65"/>
      <c r="D30" s="65"/>
      <c r="E30" s="65"/>
      <c r="F30" s="65"/>
      <c r="G30" s="65"/>
      <c r="H30" s="65"/>
      <c r="I30" s="65"/>
      <c r="J30" s="66"/>
      <c r="K30"/>
      <c r="L30" s="19"/>
    </row>
    <row r="31" spans="1:12" s="13" customFormat="1" x14ac:dyDescent="0.3">
      <c r="A31" s="64"/>
      <c r="B31" s="65"/>
      <c r="C31" s="65"/>
      <c r="D31" s="65"/>
      <c r="E31" s="65"/>
      <c r="F31" s="65"/>
      <c r="G31" s="65"/>
      <c r="H31" s="65"/>
      <c r="I31" s="65"/>
      <c r="J31" s="66"/>
      <c r="K31"/>
      <c r="L31" s="19"/>
    </row>
    <row r="32" spans="1:12" s="13" customFormat="1" x14ac:dyDescent="0.3">
      <c r="A32" s="64"/>
      <c r="B32" s="65"/>
      <c r="C32" s="65"/>
      <c r="D32" s="65"/>
      <c r="E32" s="65"/>
      <c r="F32" s="65"/>
      <c r="G32" s="65"/>
      <c r="H32" s="65"/>
      <c r="I32" s="65"/>
      <c r="J32" s="66"/>
      <c r="K32"/>
      <c r="L32" s="19"/>
    </row>
    <row r="33" spans="1:12" s="13" customFormat="1" x14ac:dyDescent="0.3">
      <c r="A33" s="67"/>
      <c r="B33" s="68"/>
      <c r="C33" s="68"/>
      <c r="D33" s="68"/>
      <c r="E33" s="68"/>
      <c r="F33" s="68"/>
      <c r="G33" s="68"/>
      <c r="H33" s="68"/>
      <c r="I33" s="68"/>
      <c r="J33" s="69"/>
      <c r="K33"/>
      <c r="L33" s="19"/>
    </row>
    <row r="34" spans="1:12" s="13" customFormat="1" x14ac:dyDescent="0.3">
      <c r="A34" s="11"/>
      <c r="B34" s="11"/>
      <c r="C34" s="11"/>
      <c r="D34" s="11"/>
      <c r="E34" s="11"/>
      <c r="F34" s="11"/>
      <c r="G34" s="11"/>
      <c r="H34" s="11"/>
      <c r="I34" s="11"/>
      <c r="J34"/>
      <c r="K34"/>
      <c r="L34" s="19"/>
    </row>
    <row r="35" spans="1:12" x14ac:dyDescent="0.3">
      <c r="A35" s="12" t="s">
        <v>35</v>
      </c>
      <c r="B35" s="13"/>
      <c r="C35" s="13"/>
      <c r="D35" s="13"/>
      <c r="E35" s="13"/>
      <c r="F35" s="13"/>
      <c r="G35" s="13"/>
      <c r="H35" s="13"/>
      <c r="I35" s="13"/>
      <c r="L35" s="20"/>
    </row>
    <row r="36" spans="1:12" x14ac:dyDescent="0.3">
      <c r="A36" s="12" t="s">
        <v>33</v>
      </c>
      <c r="B36" s="13"/>
      <c r="C36" s="13"/>
      <c r="D36" s="13"/>
      <c r="E36" s="13"/>
      <c r="F36" s="13"/>
      <c r="G36" s="13"/>
      <c r="H36" s="13"/>
      <c r="I36" s="13"/>
    </row>
    <row r="37" spans="1:12" x14ac:dyDescent="0.3">
      <c r="A37" s="12" t="s">
        <v>80</v>
      </c>
      <c r="B37" s="13"/>
      <c r="C37" s="13"/>
      <c r="D37" s="13"/>
      <c r="E37" s="13"/>
      <c r="F37" s="13"/>
      <c r="G37" s="13"/>
      <c r="H37" s="13"/>
      <c r="I37" s="13"/>
    </row>
    <row r="38" spans="1:12" x14ac:dyDescent="0.3">
      <c r="A38" s="12"/>
      <c r="B38" s="13"/>
      <c r="C38" s="13"/>
      <c r="D38" s="13"/>
      <c r="E38" s="13"/>
      <c r="F38" s="13"/>
      <c r="G38" s="13"/>
      <c r="H38" s="13"/>
      <c r="I38" s="13"/>
    </row>
    <row r="39" spans="1:12" x14ac:dyDescent="0.3">
      <c r="A39" s="12"/>
      <c r="B39" s="13"/>
      <c r="C39" s="13"/>
      <c r="D39" s="13"/>
      <c r="E39" s="13"/>
      <c r="F39" s="13"/>
      <c r="G39" s="13"/>
      <c r="H39" s="13"/>
      <c r="I39" s="13"/>
    </row>
    <row r="40" spans="1:12" x14ac:dyDescent="0.3">
      <c r="A40" s="12"/>
      <c r="B40" s="13"/>
      <c r="C40" s="13"/>
      <c r="D40" s="13"/>
      <c r="E40" s="13"/>
      <c r="F40" s="13"/>
      <c r="G40" s="13"/>
      <c r="H40" s="13"/>
      <c r="I40" s="13"/>
    </row>
    <row r="41" spans="1:12" x14ac:dyDescent="0.3">
      <c r="A41" s="12"/>
      <c r="B41" s="13"/>
      <c r="C41" s="13"/>
      <c r="D41" s="13"/>
      <c r="E41" s="13"/>
      <c r="F41" s="13"/>
      <c r="G41" s="13"/>
      <c r="H41" s="13"/>
      <c r="I41" s="13"/>
    </row>
    <row r="42" spans="1:12" x14ac:dyDescent="0.3">
      <c r="A42" s="12"/>
      <c r="B42" s="13"/>
      <c r="C42" s="13"/>
      <c r="D42" s="13"/>
      <c r="E42" s="13"/>
      <c r="F42" s="13"/>
      <c r="G42" s="13"/>
      <c r="H42" s="13"/>
      <c r="I42" s="13"/>
    </row>
    <row r="43" spans="1:12" x14ac:dyDescent="0.3">
      <c r="A43" s="12"/>
      <c r="B43" s="13"/>
      <c r="C43" s="13"/>
      <c r="D43" s="13"/>
      <c r="E43" s="13"/>
      <c r="F43" s="13"/>
      <c r="G43" s="13"/>
      <c r="H43" s="13"/>
      <c r="I43" s="13"/>
    </row>
    <row r="44" spans="1:12" x14ac:dyDescent="0.3">
      <c r="A44" s="12"/>
      <c r="B44" s="13"/>
      <c r="C44" s="13"/>
      <c r="D44" s="13"/>
      <c r="E44" s="13"/>
      <c r="F44" s="13"/>
      <c r="G44" s="13"/>
      <c r="H44" s="13"/>
      <c r="I44" s="13"/>
    </row>
    <row r="45" spans="1:12" x14ac:dyDescent="0.3">
      <c r="A45" s="12"/>
      <c r="B45" s="13"/>
      <c r="C45" s="13"/>
      <c r="D45" s="13"/>
      <c r="E45" s="13"/>
      <c r="F45" s="13"/>
      <c r="G45" s="13"/>
      <c r="H45" s="13"/>
      <c r="I45" s="13"/>
    </row>
    <row r="46" spans="1:12" x14ac:dyDescent="0.3">
      <c r="A46" s="12"/>
      <c r="B46" s="13"/>
      <c r="C46" s="13"/>
      <c r="D46" s="13"/>
      <c r="E46" s="13"/>
      <c r="F46" s="13"/>
      <c r="G46" s="13"/>
      <c r="H46" s="13"/>
      <c r="I46" s="13"/>
    </row>
    <row r="47" spans="1:12" x14ac:dyDescent="0.3">
      <c r="A47" s="12"/>
      <c r="B47" s="13"/>
      <c r="C47" s="13"/>
      <c r="D47" s="13"/>
      <c r="E47" s="13"/>
      <c r="F47" s="13"/>
      <c r="G47" s="13"/>
      <c r="H47" s="13"/>
      <c r="I47" s="13"/>
    </row>
    <row r="48" spans="1:12" x14ac:dyDescent="0.3">
      <c r="A48" s="12"/>
      <c r="B48" s="13"/>
      <c r="C48" s="13"/>
      <c r="D48" s="13"/>
      <c r="E48" s="13"/>
      <c r="F48" s="13"/>
      <c r="G48" s="13"/>
      <c r="H48" s="13"/>
      <c r="I48" s="13"/>
    </row>
    <row r="49" spans="1:12" x14ac:dyDescent="0.3">
      <c r="A49" s="12"/>
      <c r="B49" s="13"/>
      <c r="C49" s="13"/>
      <c r="D49" s="13"/>
      <c r="E49" s="13"/>
      <c r="F49" s="13"/>
      <c r="G49" s="13"/>
      <c r="H49" s="13"/>
      <c r="I49" s="13"/>
    </row>
    <row r="50" spans="1:12" x14ac:dyDescent="0.3">
      <c r="A50" s="12"/>
      <c r="B50" s="13"/>
      <c r="C50" s="13"/>
      <c r="D50" s="13"/>
      <c r="E50" s="13"/>
      <c r="F50" s="13"/>
      <c r="G50" s="13"/>
      <c r="H50" s="13"/>
      <c r="I50" s="13"/>
    </row>
    <row r="51" spans="1:12" x14ac:dyDescent="0.3">
      <c r="A51" s="12"/>
      <c r="B51" s="13"/>
      <c r="C51" s="13"/>
      <c r="D51" s="13"/>
      <c r="E51" s="13"/>
      <c r="F51" s="13"/>
      <c r="G51" s="13"/>
      <c r="H51" s="13"/>
      <c r="I51" s="13"/>
    </row>
    <row r="52" spans="1:12" x14ac:dyDescent="0.3">
      <c r="A52" s="12"/>
      <c r="B52" s="13"/>
      <c r="C52" s="13"/>
      <c r="D52" s="13"/>
      <c r="E52" s="13"/>
      <c r="F52" s="13"/>
      <c r="G52" s="13"/>
      <c r="H52" s="13"/>
      <c r="I52" s="13"/>
    </row>
    <row r="53" spans="1:12" x14ac:dyDescent="0.3">
      <c r="A53" s="12"/>
      <c r="B53" s="13"/>
      <c r="C53" s="13"/>
      <c r="D53" s="13"/>
      <c r="E53" s="13"/>
      <c r="F53" s="13"/>
      <c r="G53" s="13"/>
      <c r="H53" s="13"/>
      <c r="I53" s="13"/>
    </row>
    <row r="54" spans="1:12" x14ac:dyDescent="0.3">
      <c r="A54" s="12"/>
      <c r="B54" s="13"/>
      <c r="C54" s="13"/>
      <c r="D54" s="13"/>
      <c r="E54" s="13"/>
      <c r="F54" s="13"/>
      <c r="G54" s="13"/>
      <c r="H54" s="13"/>
      <c r="I54" s="13"/>
    </row>
    <row r="55" spans="1:12" x14ac:dyDescent="0.3">
      <c r="A55" s="12"/>
      <c r="B55" s="13"/>
      <c r="C55" s="13"/>
      <c r="D55" s="13"/>
      <c r="E55" s="13"/>
      <c r="F55" s="13"/>
      <c r="G55" s="13"/>
      <c r="H55" s="13"/>
      <c r="I55" s="13"/>
    </row>
    <row r="56" spans="1:12" x14ac:dyDescent="0.3">
      <c r="A56" s="11"/>
      <c r="B56" s="11"/>
      <c r="C56" s="11"/>
      <c r="D56" s="11"/>
      <c r="E56" s="11"/>
      <c r="F56" s="11"/>
      <c r="G56" s="11"/>
      <c r="H56" s="11"/>
      <c r="I56" s="11"/>
    </row>
    <row r="57" spans="1:12" x14ac:dyDescent="0.3">
      <c r="A57" s="61"/>
      <c r="B57" s="62"/>
      <c r="C57" s="62"/>
      <c r="D57" s="62"/>
      <c r="E57" s="62"/>
      <c r="F57" s="62"/>
      <c r="G57" s="62"/>
      <c r="H57" s="62"/>
      <c r="I57" s="62"/>
      <c r="J57" s="63"/>
    </row>
    <row r="58" spans="1:12" x14ac:dyDescent="0.3">
      <c r="A58" s="64"/>
      <c r="B58" s="65"/>
      <c r="C58" s="65"/>
      <c r="D58" s="65"/>
      <c r="E58" s="65"/>
      <c r="F58" s="65"/>
      <c r="G58" s="65"/>
      <c r="H58" s="65"/>
      <c r="I58" s="65"/>
      <c r="J58" s="66"/>
    </row>
    <row r="59" spans="1:12" x14ac:dyDescent="0.3">
      <c r="A59" s="64"/>
      <c r="B59" s="65"/>
      <c r="C59" s="65"/>
      <c r="D59" s="65"/>
      <c r="E59" s="65"/>
      <c r="F59" s="65"/>
      <c r="G59" s="65"/>
      <c r="H59" s="65"/>
      <c r="I59" s="65"/>
      <c r="J59" s="66"/>
    </row>
    <row r="60" spans="1:12" x14ac:dyDescent="0.3">
      <c r="A60" s="64"/>
      <c r="B60" s="65"/>
      <c r="C60" s="65"/>
      <c r="D60" s="65"/>
      <c r="E60" s="65"/>
      <c r="F60" s="65"/>
      <c r="G60" s="65"/>
      <c r="H60" s="65"/>
      <c r="I60" s="65"/>
      <c r="J60" s="66"/>
    </row>
    <row r="61" spans="1:12" x14ac:dyDescent="0.3">
      <c r="A61" s="67"/>
      <c r="B61" s="68"/>
      <c r="C61" s="68"/>
      <c r="D61" s="68"/>
      <c r="E61" s="68"/>
      <c r="F61" s="68"/>
      <c r="G61" s="68"/>
      <c r="H61" s="68"/>
      <c r="I61" s="68"/>
      <c r="J61" s="69"/>
    </row>
    <row r="63" spans="1:12" x14ac:dyDescent="0.3">
      <c r="A63" s="12" t="s">
        <v>36</v>
      </c>
      <c r="B63" s="13"/>
      <c r="C63" s="13"/>
      <c r="D63" s="13"/>
      <c r="E63" s="13"/>
      <c r="F63" s="13"/>
      <c r="G63" s="13"/>
      <c r="H63" s="13"/>
      <c r="I63" s="13"/>
      <c r="L63" s="20"/>
    </row>
    <row r="64" spans="1:12" x14ac:dyDescent="0.3">
      <c r="A64" s="12" t="s">
        <v>81</v>
      </c>
      <c r="B64" s="13"/>
      <c r="C64" s="13"/>
      <c r="D64" s="13"/>
      <c r="E64" s="13"/>
      <c r="F64" s="13"/>
      <c r="G64" s="13"/>
      <c r="H64" s="13"/>
      <c r="I64" s="13"/>
    </row>
    <row r="66" spans="1:10" x14ac:dyDescent="0.3">
      <c r="A66" s="61"/>
      <c r="B66" s="62"/>
      <c r="C66" s="62"/>
      <c r="D66" s="62"/>
      <c r="E66" s="62"/>
      <c r="F66" s="62"/>
      <c r="G66" s="62"/>
      <c r="H66" s="62"/>
      <c r="I66" s="62"/>
      <c r="J66" s="63"/>
    </row>
    <row r="67" spans="1:10" x14ac:dyDescent="0.3">
      <c r="A67" s="64"/>
      <c r="B67" s="65"/>
      <c r="C67" s="65"/>
      <c r="D67" s="65"/>
      <c r="E67" s="65"/>
      <c r="F67" s="65"/>
      <c r="G67" s="65"/>
      <c r="H67" s="65"/>
      <c r="I67" s="65"/>
      <c r="J67" s="66"/>
    </row>
    <row r="68" spans="1:10" x14ac:dyDescent="0.3">
      <c r="A68" s="64"/>
      <c r="B68" s="65"/>
      <c r="C68" s="65"/>
      <c r="D68" s="65"/>
      <c r="E68" s="65"/>
      <c r="F68" s="65"/>
      <c r="G68" s="65"/>
      <c r="H68" s="65"/>
      <c r="I68" s="65"/>
      <c r="J68" s="66"/>
    </row>
    <row r="69" spans="1:10" x14ac:dyDescent="0.3">
      <c r="A69" s="64"/>
      <c r="B69" s="65"/>
      <c r="C69" s="65"/>
      <c r="D69" s="65"/>
      <c r="E69" s="65"/>
      <c r="F69" s="65"/>
      <c r="G69" s="65"/>
      <c r="H69" s="65"/>
      <c r="I69" s="65"/>
      <c r="J69" s="66"/>
    </row>
    <row r="70" spans="1:10" x14ac:dyDescent="0.3">
      <c r="A70" s="67"/>
      <c r="B70" s="68"/>
      <c r="C70" s="68"/>
      <c r="D70" s="68"/>
      <c r="E70" s="68"/>
      <c r="F70" s="68"/>
      <c r="G70" s="68"/>
      <c r="H70" s="68"/>
      <c r="I70" s="68"/>
      <c r="J70" s="69"/>
    </row>
  </sheetData>
  <mergeCells count="4">
    <mergeCell ref="A57:J61"/>
    <mergeCell ref="A66:J70"/>
    <mergeCell ref="A1:J1"/>
    <mergeCell ref="A29:J3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E707-CADD-4966-ADCF-2E4FBE4846D6}">
  <dimension ref="A1:M27"/>
  <sheetViews>
    <sheetView workbookViewId="0">
      <selection activeCell="O14" sqref="O14"/>
    </sheetView>
  </sheetViews>
  <sheetFormatPr baseColWidth="10" defaultRowHeight="15.6" x14ac:dyDescent="0.3"/>
  <cols>
    <col min="3" max="3" width="4.6640625" customWidth="1"/>
    <col min="4" max="4" width="9.109375" customWidth="1"/>
    <col min="6" max="6" width="4.5546875" customWidth="1"/>
    <col min="9" max="9" width="13.44140625" customWidth="1"/>
    <col min="10" max="10" width="13.21875" customWidth="1"/>
    <col min="11" max="11" width="3" customWidth="1"/>
    <col min="12" max="12" width="9.44140625" style="19" customWidth="1"/>
    <col min="13" max="13" width="11.5546875" style="13"/>
  </cols>
  <sheetData>
    <row r="1" spans="1:12" ht="17.399999999999999" x14ac:dyDescent="0.3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L1" s="17" t="s">
        <v>19</v>
      </c>
    </row>
    <row r="2" spans="1:12" ht="16.2" thickBot="1" x14ac:dyDescent="0.35">
      <c r="L2" s="17" t="s">
        <v>10</v>
      </c>
    </row>
    <row r="3" spans="1:12" ht="16.2" thickBot="1" x14ac:dyDescent="0.35">
      <c r="A3" s="28" t="s">
        <v>25</v>
      </c>
      <c r="B3" s="14"/>
      <c r="C3" s="14"/>
      <c r="D3" s="14"/>
      <c r="E3" s="14"/>
      <c r="F3" s="14"/>
      <c r="G3" s="14"/>
      <c r="H3" s="14"/>
      <c r="I3" s="15"/>
      <c r="L3" s="18">
        <f>L7+L11+L15+L20</f>
        <v>0</v>
      </c>
    </row>
    <row r="4" spans="1:12" x14ac:dyDescent="0.3">
      <c r="A4" s="14" t="s">
        <v>28</v>
      </c>
      <c r="B4" s="14"/>
      <c r="C4" s="14"/>
      <c r="D4" s="14"/>
      <c r="E4" s="14"/>
      <c r="F4" s="14"/>
      <c r="G4" s="14"/>
      <c r="H4" s="14"/>
      <c r="I4" s="15"/>
    </row>
    <row r="5" spans="1:12" x14ac:dyDescent="0.3">
      <c r="A5" s="14" t="s">
        <v>26</v>
      </c>
      <c r="B5" s="14"/>
      <c r="C5" s="14"/>
      <c r="D5" s="14"/>
      <c r="E5" s="14"/>
      <c r="F5" s="14"/>
      <c r="G5" s="14"/>
      <c r="H5" s="14"/>
      <c r="I5" s="15"/>
    </row>
    <row r="7" spans="1:12" x14ac:dyDescent="0.3">
      <c r="A7" s="12" t="s">
        <v>27</v>
      </c>
      <c r="B7" s="13"/>
      <c r="C7" s="13"/>
      <c r="D7" s="13"/>
      <c r="E7" s="13"/>
      <c r="F7" s="13"/>
      <c r="G7" s="13"/>
      <c r="H7" s="13"/>
      <c r="I7" s="13"/>
      <c r="L7" s="20"/>
    </row>
    <row r="8" spans="1:12" x14ac:dyDescent="0.3">
      <c r="A8" s="11"/>
      <c r="B8" s="11"/>
      <c r="C8" s="11"/>
      <c r="D8" s="11"/>
      <c r="E8" s="11"/>
      <c r="F8" s="11"/>
      <c r="G8" s="11"/>
      <c r="H8" s="11"/>
      <c r="I8" s="11"/>
    </row>
    <row r="9" spans="1:12" x14ac:dyDescent="0.3">
      <c r="A9" s="71"/>
      <c r="B9" s="72"/>
      <c r="C9" s="11"/>
      <c r="D9" s="11"/>
      <c r="E9" s="27" t="s">
        <v>22</v>
      </c>
      <c r="F9" s="11"/>
      <c r="G9" s="11"/>
      <c r="I9" s="11"/>
    </row>
    <row r="10" spans="1:12" x14ac:dyDescent="0.3">
      <c r="A10" s="11"/>
      <c r="B10" s="11"/>
      <c r="C10" s="11"/>
      <c r="D10" s="11"/>
      <c r="E10" s="11"/>
      <c r="F10" s="11"/>
      <c r="G10" s="11"/>
      <c r="H10" s="11"/>
      <c r="I10" s="11"/>
    </row>
    <row r="11" spans="1:12" x14ac:dyDescent="0.3">
      <c r="A11" s="12" t="s">
        <v>16</v>
      </c>
      <c r="B11" s="11"/>
      <c r="C11" s="11"/>
      <c r="D11" s="11"/>
      <c r="E11" s="11"/>
      <c r="F11" s="11"/>
      <c r="G11" s="11"/>
      <c r="H11" s="11"/>
      <c r="I11" s="11"/>
      <c r="L11" s="20"/>
    </row>
    <row r="12" spans="1:12" x14ac:dyDescent="0.3">
      <c r="A12" s="12"/>
      <c r="B12" s="11"/>
      <c r="C12" s="11"/>
      <c r="D12" s="11"/>
      <c r="E12" s="11"/>
      <c r="F12" s="11"/>
      <c r="G12" s="11"/>
      <c r="H12" s="11"/>
      <c r="I12" s="11"/>
    </row>
    <row r="13" spans="1:12" x14ac:dyDescent="0.3">
      <c r="A13" s="71"/>
      <c r="B13" s="72"/>
      <c r="C13" s="13"/>
      <c r="D13" s="13"/>
      <c r="E13" s="27" t="s">
        <v>22</v>
      </c>
      <c r="F13" s="13"/>
      <c r="G13" s="13"/>
      <c r="H13" s="27"/>
      <c r="I13" s="11"/>
    </row>
    <row r="14" spans="1:12" x14ac:dyDescent="0.3">
      <c r="A14" s="13"/>
      <c r="B14" s="13"/>
      <c r="C14" s="13"/>
      <c r="D14" s="13"/>
      <c r="E14" s="13"/>
      <c r="F14" s="13"/>
      <c r="G14" s="13"/>
      <c r="H14" s="11"/>
      <c r="I14" s="11"/>
    </row>
    <row r="15" spans="1:12" x14ac:dyDescent="0.3">
      <c r="A15" s="12" t="s">
        <v>17</v>
      </c>
      <c r="B15" s="11"/>
      <c r="C15" s="11"/>
      <c r="D15" s="11"/>
      <c r="E15" s="11"/>
      <c r="F15" s="11"/>
      <c r="G15" s="11"/>
      <c r="H15" s="11"/>
      <c r="I15" s="11"/>
      <c r="L15" s="20"/>
    </row>
    <row r="16" spans="1:12" x14ac:dyDescent="0.3">
      <c r="A16" s="12"/>
      <c r="B16" s="11"/>
      <c r="C16" s="11"/>
      <c r="D16" s="11"/>
      <c r="E16" s="11"/>
      <c r="F16" s="11"/>
      <c r="G16" s="11"/>
      <c r="H16" s="11"/>
      <c r="I16" s="11"/>
    </row>
    <row r="17" spans="1:12" x14ac:dyDescent="0.3">
      <c r="A17" s="12" t="s">
        <v>13</v>
      </c>
      <c r="B17" s="11"/>
      <c r="C17" s="11"/>
      <c r="D17" s="12" t="s">
        <v>14</v>
      </c>
      <c r="E17" s="11"/>
      <c r="F17" s="11"/>
      <c r="G17" s="11"/>
      <c r="H17" s="11"/>
      <c r="I17" s="11"/>
    </row>
    <row r="18" spans="1:12" x14ac:dyDescent="0.3">
      <c r="A18" s="71"/>
      <c r="B18" s="72"/>
      <c r="C18" s="13"/>
      <c r="D18" s="71"/>
      <c r="E18" s="72"/>
      <c r="F18" s="13"/>
      <c r="G18" s="27" t="s">
        <v>23</v>
      </c>
      <c r="H18" s="27"/>
      <c r="I18" s="11"/>
    </row>
    <row r="19" spans="1:12" x14ac:dyDescent="0.3">
      <c r="A19" s="13"/>
      <c r="B19" s="13"/>
      <c r="C19" s="13"/>
      <c r="D19" s="13"/>
      <c r="E19" s="13"/>
      <c r="F19" s="13"/>
      <c r="G19" s="13"/>
      <c r="H19" s="11"/>
      <c r="I19" s="11"/>
    </row>
    <row r="20" spans="1:12" x14ac:dyDescent="0.3">
      <c r="A20" s="12" t="s">
        <v>18</v>
      </c>
      <c r="B20" s="11"/>
      <c r="C20" s="11"/>
      <c r="D20" s="11"/>
      <c r="E20" s="11"/>
      <c r="F20" s="11"/>
      <c r="G20" s="11"/>
      <c r="H20" s="11"/>
      <c r="I20" s="11"/>
      <c r="L20" s="20"/>
    </row>
    <row r="21" spans="1:12" x14ac:dyDescent="0.3">
      <c r="A21" s="13"/>
      <c r="B21" s="13"/>
      <c r="C21" s="13"/>
      <c r="D21" s="13"/>
      <c r="E21" s="13"/>
      <c r="F21" s="13"/>
      <c r="G21" s="13"/>
      <c r="H21" s="11"/>
      <c r="I21" s="11"/>
    </row>
    <row r="22" spans="1:12" x14ac:dyDescent="0.3">
      <c r="A22" s="61"/>
      <c r="B22" s="62"/>
      <c r="C22" s="62"/>
      <c r="D22" s="62"/>
      <c r="E22" s="62"/>
      <c r="F22" s="62"/>
      <c r="G22" s="62"/>
      <c r="H22" s="62"/>
      <c r="I22" s="62"/>
      <c r="J22" s="63"/>
    </row>
    <row r="23" spans="1:12" x14ac:dyDescent="0.3">
      <c r="A23" s="64"/>
      <c r="B23" s="65"/>
      <c r="C23" s="65"/>
      <c r="D23" s="65"/>
      <c r="E23" s="65"/>
      <c r="F23" s="65"/>
      <c r="G23" s="65"/>
      <c r="H23" s="65"/>
      <c r="I23" s="65"/>
      <c r="J23" s="66"/>
    </row>
    <row r="24" spans="1:12" x14ac:dyDescent="0.3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2" x14ac:dyDescent="0.3">
      <c r="A25" s="64"/>
      <c r="B25" s="65"/>
      <c r="C25" s="65"/>
      <c r="D25" s="65"/>
      <c r="E25" s="65"/>
      <c r="F25" s="65"/>
      <c r="G25" s="65"/>
      <c r="H25" s="65"/>
      <c r="I25" s="65"/>
      <c r="J25" s="66"/>
    </row>
    <row r="26" spans="1:12" x14ac:dyDescent="0.3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2" x14ac:dyDescent="0.3">
      <c r="A27" s="11"/>
      <c r="B27" s="11"/>
      <c r="C27" s="11"/>
      <c r="D27" s="11"/>
      <c r="E27" s="11"/>
      <c r="F27" s="11"/>
      <c r="G27" s="11"/>
      <c r="H27" s="11"/>
      <c r="I27" s="11"/>
    </row>
  </sheetData>
  <mergeCells count="6">
    <mergeCell ref="A22:J26"/>
    <mergeCell ref="A1:J1"/>
    <mergeCell ref="A9:B9"/>
    <mergeCell ref="A13:B13"/>
    <mergeCell ref="A18:B18"/>
    <mergeCell ref="D18:E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A7DB-62E4-4213-921A-1529B6055D6B}">
  <dimension ref="A1:M42"/>
  <sheetViews>
    <sheetView workbookViewId="0">
      <selection activeCell="L16" sqref="L16"/>
    </sheetView>
  </sheetViews>
  <sheetFormatPr baseColWidth="10" defaultRowHeight="15.6" x14ac:dyDescent="0.3"/>
  <cols>
    <col min="1" max="1" width="37.77734375" customWidth="1"/>
    <col min="2" max="2" width="12.21875" customWidth="1"/>
    <col min="3" max="3" width="10.44140625" customWidth="1"/>
    <col min="4" max="4" width="9.77734375" customWidth="1"/>
    <col min="6" max="6" width="4.5546875" customWidth="1"/>
    <col min="7" max="7" width="5.6640625" customWidth="1"/>
    <col min="8" max="8" width="7.21875" customWidth="1"/>
    <col min="9" max="9" width="6.6640625" customWidth="1"/>
    <col min="10" max="10" width="8.33203125" customWidth="1"/>
    <col min="11" max="11" width="3" customWidth="1"/>
    <col min="12" max="12" width="9.44140625" style="19" customWidth="1"/>
    <col min="13" max="13" width="11.5546875" style="13"/>
  </cols>
  <sheetData>
    <row r="1" spans="1:12" ht="17.399999999999999" x14ac:dyDescent="0.3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L1" s="17" t="s">
        <v>19</v>
      </c>
    </row>
    <row r="2" spans="1:12" ht="16.2" thickBot="1" x14ac:dyDescent="0.35">
      <c r="L2" s="17" t="s">
        <v>10</v>
      </c>
    </row>
    <row r="3" spans="1:12" ht="16.2" thickBot="1" x14ac:dyDescent="0.35">
      <c r="A3" s="28" t="s">
        <v>39</v>
      </c>
      <c r="B3" s="14"/>
      <c r="C3" s="14"/>
      <c r="D3" s="14"/>
      <c r="E3" s="14"/>
      <c r="F3" s="14"/>
      <c r="G3" s="14"/>
      <c r="H3" s="14"/>
      <c r="I3" s="15"/>
      <c r="L3" s="18">
        <f>L16+L20+L29+L33+L37</f>
        <v>0</v>
      </c>
    </row>
    <row r="4" spans="1:12" x14ac:dyDescent="0.3">
      <c r="A4" s="14" t="s">
        <v>82</v>
      </c>
      <c r="B4" s="14"/>
      <c r="C4" s="14"/>
      <c r="D4" s="14"/>
      <c r="E4" s="14"/>
      <c r="F4" s="14"/>
      <c r="G4" s="14"/>
      <c r="H4" s="14"/>
      <c r="I4" s="15"/>
    </row>
    <row r="5" spans="1:12" s="13" customFormat="1" x14ac:dyDescent="0.3">
      <c r="A5" s="14" t="s">
        <v>40</v>
      </c>
      <c r="B5" s="14"/>
      <c r="C5" s="14"/>
      <c r="D5" s="14"/>
      <c r="E5" s="14"/>
      <c r="F5" s="14"/>
      <c r="G5" s="14"/>
      <c r="H5" s="14"/>
      <c r="I5" s="15"/>
      <c r="J5"/>
      <c r="K5"/>
      <c r="L5" s="19"/>
    </row>
    <row r="6" spans="1:12" s="13" customFormat="1" x14ac:dyDescent="0.3">
      <c r="A6" s="14"/>
      <c r="B6" s="14"/>
      <c r="C6" s="14"/>
      <c r="D6" s="14"/>
      <c r="E6" s="14"/>
      <c r="F6" s="14"/>
      <c r="G6" s="14"/>
      <c r="H6" s="14"/>
      <c r="I6" s="15"/>
      <c r="J6"/>
      <c r="K6"/>
      <c r="L6" s="19"/>
    </row>
    <row r="7" spans="1:12" s="13" customFormat="1" ht="27.6" customHeight="1" thickBot="1" x14ac:dyDescent="0.35">
      <c r="A7" s="79" t="s">
        <v>83</v>
      </c>
      <c r="B7" s="79"/>
      <c r="C7" s="79"/>
      <c r="D7" s="79"/>
      <c r="E7" s="14"/>
      <c r="F7" s="14"/>
      <c r="G7" s="14"/>
      <c r="H7" s="14"/>
      <c r="I7" s="15"/>
      <c r="J7"/>
      <c r="K7"/>
      <c r="L7" s="19"/>
    </row>
    <row r="8" spans="1:12" s="13" customFormat="1" ht="18.600000000000001" customHeight="1" thickTop="1" thickBot="1" x14ac:dyDescent="0.35">
      <c r="A8" s="73" t="s">
        <v>41</v>
      </c>
      <c r="B8" s="75" t="s">
        <v>42</v>
      </c>
      <c r="C8" s="75"/>
      <c r="D8" s="83" t="s">
        <v>8</v>
      </c>
      <c r="E8" s="14"/>
      <c r="F8" s="14"/>
      <c r="G8" s="14"/>
      <c r="H8" s="14"/>
      <c r="I8" s="15"/>
      <c r="J8"/>
      <c r="K8"/>
      <c r="L8" s="19"/>
    </row>
    <row r="9" spans="1:12" s="13" customFormat="1" ht="16.2" thickBot="1" x14ac:dyDescent="0.35">
      <c r="A9" s="74"/>
      <c r="B9" s="29" t="s">
        <v>43</v>
      </c>
      <c r="C9" s="30" t="s">
        <v>44</v>
      </c>
      <c r="D9" s="84"/>
      <c r="E9" s="14"/>
      <c r="F9" s="14"/>
      <c r="G9" s="14"/>
      <c r="H9" s="14"/>
      <c r="I9" s="15"/>
      <c r="J9"/>
      <c r="K9"/>
      <c r="L9" s="19"/>
    </row>
    <row r="10" spans="1:12" s="13" customFormat="1" x14ac:dyDescent="0.3">
      <c r="A10" s="31" t="s">
        <v>45</v>
      </c>
      <c r="B10" s="32">
        <v>19</v>
      </c>
      <c r="C10" s="32">
        <v>25</v>
      </c>
      <c r="D10" s="32">
        <v>44</v>
      </c>
      <c r="E10" s="14"/>
      <c r="F10" s="14"/>
      <c r="G10" s="14"/>
      <c r="H10" s="14"/>
      <c r="I10" s="15"/>
      <c r="J10"/>
      <c r="K10"/>
      <c r="L10" s="19"/>
    </row>
    <row r="11" spans="1:12" s="13" customFormat="1" ht="16.2" customHeight="1" x14ac:dyDescent="0.3">
      <c r="A11" s="31" t="s">
        <v>46</v>
      </c>
      <c r="B11" s="32">
        <v>23</v>
      </c>
      <c r="C11" s="32">
        <v>9</v>
      </c>
      <c r="D11" s="26">
        <v>32</v>
      </c>
      <c r="E11" s="14"/>
      <c r="F11" s="14"/>
      <c r="G11" s="14"/>
      <c r="H11" s="14"/>
      <c r="I11" s="15"/>
      <c r="J11"/>
      <c r="K11"/>
      <c r="L11" s="19"/>
    </row>
    <row r="12" spans="1:12" s="13" customFormat="1" ht="16.8" customHeight="1" x14ac:dyDescent="0.3">
      <c r="A12" s="31" t="s">
        <v>47</v>
      </c>
      <c r="B12" s="32">
        <v>14</v>
      </c>
      <c r="C12" s="32">
        <v>13</v>
      </c>
      <c r="D12" s="26">
        <v>27</v>
      </c>
      <c r="E12" s="14"/>
      <c r="F12" s="14"/>
      <c r="G12" s="14"/>
      <c r="H12" s="14"/>
      <c r="I12" s="15"/>
      <c r="J12"/>
      <c r="K12"/>
      <c r="L12" s="19"/>
    </row>
    <row r="13" spans="1:12" s="13" customFormat="1" ht="16.2" thickBot="1" x14ac:dyDescent="0.35">
      <c r="A13" s="36" t="s">
        <v>8</v>
      </c>
      <c r="B13" s="33">
        <v>56</v>
      </c>
      <c r="C13" s="33">
        <v>47</v>
      </c>
      <c r="D13" s="33">
        <v>103</v>
      </c>
      <c r="E13" s="14"/>
      <c r="F13" s="14"/>
      <c r="G13" s="14"/>
      <c r="H13" s="14"/>
      <c r="I13" s="15"/>
      <c r="J13"/>
      <c r="K13"/>
      <c r="L13" s="19"/>
    </row>
    <row r="14" spans="1:12" s="13" customFormat="1" x14ac:dyDescent="0.3">
      <c r="A14" s="42" t="s">
        <v>55</v>
      </c>
      <c r="B14" s="42"/>
      <c r="C14" s="42"/>
      <c r="D14" s="42"/>
      <c r="E14" s="42"/>
      <c r="F14" s="42"/>
      <c r="G14" s="42"/>
      <c r="H14" s="42"/>
      <c r="I14" s="41"/>
      <c r="J14" s="41"/>
      <c r="K14"/>
      <c r="L14" s="19"/>
    </row>
    <row r="16" spans="1:12" s="13" customFormat="1" x14ac:dyDescent="0.3">
      <c r="A16" s="12" t="s">
        <v>48</v>
      </c>
      <c r="J16"/>
      <c r="K16"/>
      <c r="L16" s="20"/>
    </row>
    <row r="17" spans="1:12" s="13" customFormat="1" x14ac:dyDescent="0.3">
      <c r="A17" s="11"/>
      <c r="B17" s="11"/>
      <c r="C17" s="11"/>
      <c r="D17" s="11"/>
      <c r="E17" s="11"/>
      <c r="F17" s="11"/>
      <c r="G17" s="11"/>
      <c r="H17" s="11"/>
      <c r="I17" s="11"/>
      <c r="J17"/>
      <c r="K17"/>
      <c r="L17" s="19"/>
    </row>
    <row r="18" spans="1:12" s="13" customFormat="1" x14ac:dyDescent="0.3">
      <c r="A18" s="80"/>
      <c r="B18" s="81"/>
      <c r="C18" s="81"/>
      <c r="D18" s="81"/>
      <c r="E18" s="81"/>
      <c r="F18" s="81"/>
      <c r="G18" s="81"/>
      <c r="H18" s="81"/>
      <c r="I18" s="81"/>
      <c r="J18" s="82"/>
      <c r="K18"/>
      <c r="L18" s="19"/>
    </row>
    <row r="19" spans="1:12" s="13" customFormat="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/>
      <c r="L19" s="19"/>
    </row>
    <row r="20" spans="1:12" s="13" customFormat="1" x14ac:dyDescent="0.3">
      <c r="A20" s="12" t="s">
        <v>50</v>
      </c>
      <c r="B20" s="35"/>
      <c r="C20" s="35"/>
      <c r="D20" s="35"/>
      <c r="E20" s="35"/>
      <c r="F20" s="35"/>
      <c r="G20" s="35"/>
      <c r="H20" s="35"/>
      <c r="I20" s="35"/>
      <c r="J20" s="35"/>
      <c r="K20"/>
      <c r="L20" s="20"/>
    </row>
    <row r="21" spans="1:12" s="13" customFormat="1" x14ac:dyDescent="0.3">
      <c r="A21" s="12"/>
      <c r="B21" s="35"/>
      <c r="C21" s="35"/>
      <c r="D21" s="35"/>
      <c r="E21" s="35"/>
      <c r="F21" s="35"/>
      <c r="G21" s="35"/>
      <c r="H21" s="35"/>
      <c r="I21" s="35"/>
      <c r="J21" s="35"/>
      <c r="K21"/>
      <c r="L21" s="19"/>
    </row>
    <row r="22" spans="1:12" s="13" customFormat="1" x14ac:dyDescent="0.3">
      <c r="A22" s="79" t="s">
        <v>41</v>
      </c>
      <c r="B22" s="85" t="s">
        <v>42</v>
      </c>
      <c r="C22" s="85"/>
      <c r="D22" s="35"/>
      <c r="E22" s="35"/>
      <c r="F22" s="35"/>
      <c r="G22" s="35"/>
      <c r="H22" s="35"/>
      <c r="I22" s="35"/>
      <c r="J22" s="35"/>
      <c r="K22"/>
      <c r="L22" s="19"/>
    </row>
    <row r="23" spans="1:12" s="13" customFormat="1" x14ac:dyDescent="0.3">
      <c r="A23" s="79"/>
      <c r="B23" s="37" t="s">
        <v>43</v>
      </c>
      <c r="C23" s="38" t="s">
        <v>44</v>
      </c>
      <c r="D23" s="35"/>
      <c r="E23" s="35"/>
      <c r="F23" s="35"/>
      <c r="G23" s="35"/>
      <c r="H23" s="35"/>
      <c r="I23" s="35"/>
      <c r="J23" s="35"/>
      <c r="K23"/>
      <c r="L23" s="19"/>
    </row>
    <row r="24" spans="1:12" s="13" customFormat="1" x14ac:dyDescent="0.3">
      <c r="A24" s="31" t="s">
        <v>45</v>
      </c>
      <c r="B24" s="32"/>
      <c r="C24" s="32"/>
      <c r="D24" s="35"/>
      <c r="E24" s="27" t="s">
        <v>51</v>
      </c>
      <c r="F24" s="35"/>
      <c r="G24" s="35"/>
      <c r="H24" s="35"/>
      <c r="I24" s="35"/>
      <c r="J24" s="35"/>
      <c r="K24"/>
      <c r="L24" s="19"/>
    </row>
    <row r="25" spans="1:12" s="13" customFormat="1" x14ac:dyDescent="0.3">
      <c r="A25" s="31" t="s">
        <v>46</v>
      </c>
      <c r="B25" s="32"/>
      <c r="C25" s="32"/>
      <c r="D25" s="35"/>
      <c r="E25" s="27" t="s">
        <v>84</v>
      </c>
      <c r="F25" s="45"/>
      <c r="G25" s="45"/>
      <c r="H25" s="45"/>
      <c r="I25" s="45"/>
      <c r="J25" s="45"/>
      <c r="K25"/>
      <c r="L25" s="19"/>
    </row>
    <row r="26" spans="1:12" s="13" customFormat="1" x14ac:dyDescent="0.3">
      <c r="A26" s="31" t="s">
        <v>47</v>
      </c>
      <c r="B26" s="32"/>
      <c r="C26" s="32"/>
      <c r="D26" s="35"/>
      <c r="E26" s="35"/>
      <c r="F26" s="35"/>
      <c r="G26" s="35"/>
      <c r="H26" s="35"/>
      <c r="I26" s="35"/>
      <c r="J26" s="35"/>
      <c r="K26"/>
      <c r="L26" s="19"/>
    </row>
    <row r="27" spans="1:12" s="13" customFormat="1" x14ac:dyDescent="0.3">
      <c r="A27" s="39" t="s">
        <v>49</v>
      </c>
      <c r="B27" s="38">
        <v>100</v>
      </c>
      <c r="C27" s="38">
        <v>100</v>
      </c>
      <c r="D27" s="35"/>
      <c r="E27" s="35"/>
      <c r="F27" s="35"/>
      <c r="G27" s="35"/>
      <c r="H27" s="35"/>
      <c r="I27" s="35"/>
      <c r="J27" s="35"/>
      <c r="K27"/>
      <c r="L27" s="19"/>
    </row>
    <row r="28" spans="1:12" s="13" customForma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/>
      <c r="L28" s="19"/>
    </row>
    <row r="29" spans="1:12" s="13" customFormat="1" x14ac:dyDescent="0.3">
      <c r="A29" s="12" t="s">
        <v>52</v>
      </c>
      <c r="B29" s="35"/>
      <c r="C29" s="35"/>
      <c r="D29" s="35"/>
      <c r="E29" s="35"/>
      <c r="F29" s="35"/>
      <c r="G29" s="35"/>
      <c r="H29" s="35"/>
      <c r="I29" s="35"/>
      <c r="J29" s="35"/>
      <c r="K29"/>
      <c r="L29" s="20"/>
    </row>
    <row r="30" spans="1:12" s="13" customForma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/>
      <c r="L30" s="19"/>
    </row>
    <row r="31" spans="1:12" s="13" customFormat="1" x14ac:dyDescent="0.3">
      <c r="A31" s="76"/>
      <c r="B31" s="77"/>
      <c r="C31" s="77"/>
      <c r="D31" s="77"/>
      <c r="E31" s="77"/>
      <c r="F31" s="77"/>
      <c r="G31" s="77"/>
      <c r="H31" s="77"/>
      <c r="I31" s="77"/>
      <c r="J31" s="78"/>
      <c r="K31"/>
      <c r="L31" s="19"/>
    </row>
    <row r="32" spans="1:12" s="13" customForma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/>
      <c r="L32" s="19"/>
    </row>
    <row r="33" spans="1:12" s="13" customFormat="1" x14ac:dyDescent="0.3">
      <c r="A33" s="12" t="s">
        <v>53</v>
      </c>
      <c r="B33" s="35"/>
      <c r="C33" s="35"/>
      <c r="D33" s="35"/>
      <c r="E33" s="35"/>
      <c r="F33" s="35"/>
      <c r="G33" s="35"/>
      <c r="H33" s="35"/>
      <c r="I33" s="35"/>
      <c r="J33" s="35"/>
      <c r="K33"/>
      <c r="L33" s="20"/>
    </row>
    <row r="34" spans="1:12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2" x14ac:dyDescent="0.3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2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</row>
    <row r="37" spans="1:12" x14ac:dyDescent="0.3">
      <c r="A37" s="12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L37" s="20"/>
    </row>
    <row r="38" spans="1:12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2" x14ac:dyDescent="0.3">
      <c r="A39" s="61"/>
      <c r="B39" s="62"/>
      <c r="C39" s="62"/>
      <c r="D39" s="62"/>
      <c r="E39" s="62"/>
      <c r="F39" s="62"/>
      <c r="G39" s="62"/>
      <c r="H39" s="62"/>
      <c r="I39" s="62"/>
      <c r="J39" s="63"/>
    </row>
    <row r="40" spans="1:12" x14ac:dyDescent="0.3">
      <c r="A40" s="64"/>
      <c r="B40" s="65"/>
      <c r="C40" s="65"/>
      <c r="D40" s="65"/>
      <c r="E40" s="65"/>
      <c r="F40" s="65"/>
      <c r="G40" s="65"/>
      <c r="H40" s="65"/>
      <c r="I40" s="65"/>
      <c r="J40" s="66"/>
    </row>
    <row r="41" spans="1:12" x14ac:dyDescent="0.3">
      <c r="A41" s="64"/>
      <c r="B41" s="65"/>
      <c r="C41" s="65"/>
      <c r="D41" s="65"/>
      <c r="E41" s="65"/>
      <c r="F41" s="65"/>
      <c r="G41" s="65"/>
      <c r="H41" s="65"/>
      <c r="I41" s="65"/>
      <c r="J41" s="66"/>
    </row>
    <row r="42" spans="1:12" x14ac:dyDescent="0.3">
      <c r="A42" s="67"/>
      <c r="B42" s="68"/>
      <c r="C42" s="68"/>
      <c r="D42" s="68"/>
      <c r="E42" s="68"/>
      <c r="F42" s="68"/>
      <c r="G42" s="68"/>
      <c r="H42" s="68"/>
      <c r="I42" s="68"/>
      <c r="J42" s="69"/>
    </row>
  </sheetData>
  <mergeCells count="11">
    <mergeCell ref="A1:J1"/>
    <mergeCell ref="A8:A9"/>
    <mergeCell ref="B8:C8"/>
    <mergeCell ref="A35:J35"/>
    <mergeCell ref="A39:J42"/>
    <mergeCell ref="A7:D7"/>
    <mergeCell ref="A18:J18"/>
    <mergeCell ref="D8:D9"/>
    <mergeCell ref="A22:A23"/>
    <mergeCell ref="B22:C22"/>
    <mergeCell ref="A31:J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45454-0B14-4B12-BBE0-3381E3A1858D}">
  <dimension ref="A1:M77"/>
  <sheetViews>
    <sheetView workbookViewId="0">
      <selection activeCell="M74" sqref="M74"/>
    </sheetView>
  </sheetViews>
  <sheetFormatPr baseColWidth="10" defaultRowHeight="15.6" x14ac:dyDescent="0.3"/>
  <cols>
    <col min="1" max="1" width="34" customWidth="1"/>
    <col min="2" max="2" width="12.21875" customWidth="1"/>
    <col min="3" max="3" width="10.44140625" customWidth="1"/>
    <col min="4" max="4" width="9.77734375" customWidth="1"/>
    <col min="6" max="6" width="15.88671875" customWidth="1"/>
    <col min="7" max="7" width="10.6640625" customWidth="1"/>
    <col min="8" max="8" width="7.21875" customWidth="1"/>
    <col min="9" max="9" width="10.88671875" customWidth="1"/>
    <col min="10" max="10" width="12.77734375" customWidth="1"/>
    <col min="11" max="11" width="6.21875" customWidth="1"/>
    <col min="12" max="12" width="11.77734375" style="19" customWidth="1"/>
    <col min="13" max="13" width="11.5546875" style="13"/>
  </cols>
  <sheetData>
    <row r="1" spans="1:12" ht="17.399999999999999" x14ac:dyDescent="0.3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L1" s="17" t="s">
        <v>75</v>
      </c>
    </row>
    <row r="2" spans="1:12" ht="16.2" thickBot="1" x14ac:dyDescent="0.35">
      <c r="L2" s="17" t="s">
        <v>10</v>
      </c>
    </row>
    <row r="3" spans="1:12" ht="16.2" thickBot="1" x14ac:dyDescent="0.35">
      <c r="A3" s="28" t="s">
        <v>56</v>
      </c>
      <c r="B3" s="14"/>
      <c r="C3" s="14"/>
      <c r="D3" s="14"/>
      <c r="E3" s="14"/>
      <c r="F3" s="14"/>
      <c r="G3" s="14"/>
      <c r="H3" s="14"/>
      <c r="I3" s="15"/>
      <c r="L3" s="18">
        <f>L16+L23+L28+L37+L48+L52+L56+L63+L67+L73</f>
        <v>0</v>
      </c>
    </row>
    <row r="4" spans="1:12" x14ac:dyDescent="0.3">
      <c r="A4" s="14" t="s">
        <v>82</v>
      </c>
      <c r="B4" s="14"/>
      <c r="C4" s="14"/>
      <c r="D4" s="14"/>
      <c r="E4" s="14"/>
      <c r="F4" s="14"/>
      <c r="G4" s="14"/>
      <c r="H4" s="14"/>
      <c r="I4" s="15"/>
    </row>
    <row r="5" spans="1:12" s="13" customFormat="1" x14ac:dyDescent="0.3">
      <c r="A5" s="14" t="s">
        <v>58</v>
      </c>
      <c r="B5" s="14"/>
      <c r="C5" s="14"/>
      <c r="D5" s="14"/>
      <c r="E5" s="14"/>
      <c r="F5" s="14"/>
      <c r="G5" s="14"/>
      <c r="H5" s="14"/>
      <c r="I5" s="15"/>
      <c r="J5"/>
      <c r="K5"/>
      <c r="L5" s="19"/>
    </row>
    <row r="6" spans="1:12" s="13" customFormat="1" x14ac:dyDescent="0.3">
      <c r="A6" s="14"/>
      <c r="B6" s="14"/>
      <c r="C6" s="14"/>
      <c r="D6" s="14"/>
      <c r="E6" s="14"/>
      <c r="F6" s="14"/>
      <c r="G6" s="14"/>
      <c r="H6" s="14"/>
      <c r="I6" s="15"/>
      <c r="J6"/>
      <c r="K6"/>
      <c r="L6" s="19"/>
    </row>
    <row r="7" spans="1:12" s="13" customFormat="1" ht="27.6" customHeight="1" thickBot="1" x14ac:dyDescent="0.35">
      <c r="A7" s="79" t="s">
        <v>83</v>
      </c>
      <c r="B7" s="79"/>
      <c r="C7" s="79"/>
      <c r="D7" s="79"/>
      <c r="E7" s="14"/>
      <c r="F7" s="14"/>
      <c r="G7" s="14"/>
      <c r="H7" s="14"/>
      <c r="I7" s="15"/>
      <c r="J7"/>
      <c r="K7"/>
      <c r="L7" s="19"/>
    </row>
    <row r="8" spans="1:12" s="13" customFormat="1" ht="18.600000000000001" customHeight="1" thickTop="1" thickBot="1" x14ac:dyDescent="0.35">
      <c r="A8" s="73" t="s">
        <v>41</v>
      </c>
      <c r="B8" s="75" t="s">
        <v>42</v>
      </c>
      <c r="C8" s="75"/>
      <c r="D8" s="83" t="s">
        <v>8</v>
      </c>
      <c r="E8" s="14"/>
      <c r="F8" s="14"/>
      <c r="G8" s="14"/>
      <c r="H8" s="14"/>
      <c r="I8" s="15"/>
      <c r="J8"/>
      <c r="K8"/>
      <c r="L8" s="19"/>
    </row>
    <row r="9" spans="1:12" s="13" customFormat="1" ht="16.2" thickBot="1" x14ac:dyDescent="0.35">
      <c r="A9" s="74"/>
      <c r="B9" s="29" t="s">
        <v>43</v>
      </c>
      <c r="C9" s="30" t="s">
        <v>44</v>
      </c>
      <c r="D9" s="84"/>
      <c r="E9" s="14"/>
      <c r="F9" s="14"/>
      <c r="G9" s="14"/>
      <c r="H9" s="14"/>
      <c r="I9" s="15"/>
      <c r="J9"/>
      <c r="K9"/>
      <c r="L9" s="19"/>
    </row>
    <row r="10" spans="1:12" s="13" customFormat="1" x14ac:dyDescent="0.3">
      <c r="A10" s="31" t="s">
        <v>45</v>
      </c>
      <c r="B10" s="32">
        <v>19</v>
      </c>
      <c r="C10" s="32">
        <v>25</v>
      </c>
      <c r="D10" s="32">
        <v>44</v>
      </c>
      <c r="E10" s="14"/>
      <c r="F10" s="14"/>
      <c r="G10" s="14"/>
      <c r="H10" s="14"/>
      <c r="I10" s="15"/>
      <c r="J10"/>
      <c r="K10"/>
      <c r="L10" s="19"/>
    </row>
    <row r="11" spans="1:12" s="13" customFormat="1" ht="16.2" customHeight="1" x14ac:dyDescent="0.3">
      <c r="A11" s="31" t="s">
        <v>46</v>
      </c>
      <c r="B11" s="32">
        <v>23</v>
      </c>
      <c r="C11" s="32">
        <v>9</v>
      </c>
      <c r="D11" s="26">
        <v>32</v>
      </c>
      <c r="E11" s="14"/>
      <c r="F11" s="14"/>
      <c r="G11" s="14"/>
      <c r="H11" s="14"/>
      <c r="I11" s="15"/>
      <c r="J11"/>
      <c r="K11"/>
      <c r="L11" s="19"/>
    </row>
    <row r="12" spans="1:12" s="13" customFormat="1" ht="16.8" customHeight="1" x14ac:dyDescent="0.3">
      <c r="A12" s="31" t="s">
        <v>47</v>
      </c>
      <c r="B12" s="32">
        <v>14</v>
      </c>
      <c r="C12" s="32">
        <v>13</v>
      </c>
      <c r="D12" s="26">
        <v>27</v>
      </c>
      <c r="E12" s="14"/>
      <c r="F12" s="14"/>
      <c r="G12" s="14"/>
      <c r="H12" s="14"/>
      <c r="I12" s="15"/>
      <c r="J12"/>
      <c r="K12"/>
      <c r="L12" s="19"/>
    </row>
    <row r="13" spans="1:12" s="13" customFormat="1" ht="16.2" thickBot="1" x14ac:dyDescent="0.35">
      <c r="A13" s="36" t="s">
        <v>8</v>
      </c>
      <c r="B13" s="33">
        <v>56</v>
      </c>
      <c r="C13" s="33">
        <v>47</v>
      </c>
      <c r="D13" s="33">
        <v>103</v>
      </c>
      <c r="E13" s="14"/>
      <c r="F13" s="14"/>
      <c r="G13" s="14"/>
      <c r="H13" s="14"/>
      <c r="I13" s="15"/>
      <c r="J13"/>
      <c r="K13"/>
      <c r="L13" s="19"/>
    </row>
    <row r="14" spans="1:12" s="13" customFormat="1" x14ac:dyDescent="0.3">
      <c r="A14" s="42" t="s">
        <v>55</v>
      </c>
      <c r="B14" s="42"/>
      <c r="C14" s="42"/>
      <c r="D14" s="42"/>
      <c r="E14" s="42"/>
      <c r="F14" s="42"/>
      <c r="G14" s="42"/>
      <c r="H14" s="42"/>
      <c r="I14" s="41"/>
      <c r="J14" s="41"/>
      <c r="K14"/>
      <c r="L14" s="19"/>
    </row>
    <row r="16" spans="1:12" s="13" customFormat="1" x14ac:dyDescent="0.3">
      <c r="A16" s="12" t="s">
        <v>57</v>
      </c>
      <c r="J16"/>
      <c r="K16"/>
      <c r="L16" s="20"/>
    </row>
    <row r="17" spans="1:12" s="13" customFormat="1" x14ac:dyDescent="0.3">
      <c r="A17" s="11"/>
      <c r="B17" s="11"/>
      <c r="C17" s="11"/>
      <c r="D17" s="11"/>
      <c r="E17" s="11"/>
      <c r="F17" s="11"/>
      <c r="G17" s="11"/>
      <c r="H17" s="11"/>
      <c r="I17" s="11"/>
      <c r="J17"/>
      <c r="K17"/>
      <c r="L17" s="19"/>
    </row>
    <row r="18" spans="1:12" s="13" customFormat="1" x14ac:dyDescent="0.3">
      <c r="A18" s="61"/>
      <c r="B18" s="62"/>
      <c r="C18" s="62"/>
      <c r="D18" s="62"/>
      <c r="E18" s="62"/>
      <c r="F18" s="62"/>
      <c r="G18" s="62"/>
      <c r="H18" s="62"/>
      <c r="I18" s="62"/>
      <c r="J18" s="63"/>
      <c r="K18"/>
      <c r="L18" s="19"/>
    </row>
    <row r="19" spans="1:12" s="13" customFormat="1" x14ac:dyDescent="0.3">
      <c r="A19" s="64"/>
      <c r="B19" s="65"/>
      <c r="C19" s="65"/>
      <c r="D19" s="65"/>
      <c r="E19" s="65"/>
      <c r="F19" s="65"/>
      <c r="G19" s="65"/>
      <c r="H19" s="65"/>
      <c r="I19" s="65"/>
      <c r="J19" s="66"/>
      <c r="K19"/>
      <c r="L19" s="19"/>
    </row>
    <row r="20" spans="1:12" s="13" customFormat="1" x14ac:dyDescent="0.3">
      <c r="A20" s="64"/>
      <c r="B20" s="65"/>
      <c r="C20" s="65"/>
      <c r="D20" s="65"/>
      <c r="E20" s="65"/>
      <c r="F20" s="65"/>
      <c r="G20" s="65"/>
      <c r="H20" s="65"/>
      <c r="I20" s="65"/>
      <c r="J20" s="66"/>
      <c r="K20"/>
      <c r="L20" s="19"/>
    </row>
    <row r="21" spans="1:12" s="13" customFormat="1" x14ac:dyDescent="0.3">
      <c r="A21" s="67"/>
      <c r="B21" s="68"/>
      <c r="C21" s="68"/>
      <c r="D21" s="68"/>
      <c r="E21" s="68"/>
      <c r="F21" s="68"/>
      <c r="G21" s="68"/>
      <c r="H21" s="68"/>
      <c r="I21" s="68"/>
      <c r="J21" s="69"/>
      <c r="K21"/>
      <c r="L21" s="19"/>
    </row>
    <row r="22" spans="1:12" s="13" customFormat="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/>
      <c r="L22" s="19"/>
    </row>
    <row r="23" spans="1:12" s="13" customFormat="1" x14ac:dyDescent="0.3">
      <c r="A23" s="12" t="s">
        <v>98</v>
      </c>
      <c r="B23" s="35"/>
      <c r="C23" s="35"/>
      <c r="D23" s="35"/>
      <c r="E23" s="35"/>
      <c r="F23" s="35"/>
      <c r="G23" s="35"/>
      <c r="H23" s="35"/>
      <c r="I23" s="35"/>
      <c r="J23" s="35"/>
      <c r="K23"/>
      <c r="L23" s="20"/>
    </row>
    <row r="24" spans="1:12" s="13" customFormat="1" x14ac:dyDescent="0.3">
      <c r="A24" s="12"/>
      <c r="B24" s="35"/>
      <c r="C24" s="35"/>
      <c r="D24" s="35"/>
      <c r="E24" s="35"/>
      <c r="F24" s="35"/>
      <c r="G24" s="35"/>
      <c r="H24" s="35"/>
      <c r="I24" s="35"/>
      <c r="J24" s="35"/>
      <c r="K24"/>
      <c r="L24" s="19"/>
    </row>
    <row r="25" spans="1:12" s="13" customFormat="1" ht="18.600000000000001" x14ac:dyDescent="0.4">
      <c r="A25" s="43" t="s">
        <v>59</v>
      </c>
      <c r="B25" s="86"/>
      <c r="C25" s="87"/>
      <c r="D25" s="87"/>
      <c r="E25" s="87"/>
      <c r="F25" s="87"/>
      <c r="G25" s="87"/>
      <c r="H25" s="87"/>
      <c r="I25" s="87"/>
      <c r="J25" s="88"/>
      <c r="K25"/>
      <c r="L25" s="19"/>
    </row>
    <row r="26" spans="1:12" s="13" customFormat="1" ht="18.600000000000001" x14ac:dyDescent="0.4">
      <c r="A26" s="43" t="s">
        <v>60</v>
      </c>
      <c r="B26" s="86"/>
      <c r="C26" s="87"/>
      <c r="D26" s="87"/>
      <c r="E26" s="87"/>
      <c r="F26" s="87"/>
      <c r="G26" s="87"/>
      <c r="H26" s="87"/>
      <c r="I26" s="87"/>
      <c r="J26" s="88"/>
      <c r="K26"/>
      <c r="L26" s="19"/>
    </row>
    <row r="27" spans="1:12" s="13" customFormat="1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/>
      <c r="L27" s="19"/>
    </row>
    <row r="28" spans="1:12" s="13" customFormat="1" x14ac:dyDescent="0.3">
      <c r="A28" s="12" t="s">
        <v>70</v>
      </c>
      <c r="B28" s="35"/>
      <c r="C28" s="35"/>
      <c r="D28" s="35"/>
      <c r="E28" s="35"/>
      <c r="F28" s="35"/>
      <c r="G28" s="35"/>
      <c r="H28" s="35"/>
      <c r="I28" s="35"/>
      <c r="J28" s="35"/>
      <c r="K28"/>
      <c r="L28" s="20"/>
    </row>
    <row r="29" spans="1:12" s="13" customFormat="1" ht="16.2" thickBot="1" x14ac:dyDescent="0.3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/>
      <c r="L29" s="19"/>
    </row>
    <row r="30" spans="1:12" ht="16.8" thickTop="1" thickBot="1" x14ac:dyDescent="0.35">
      <c r="A30" s="73" t="s">
        <v>41</v>
      </c>
      <c r="B30" s="75" t="s">
        <v>42</v>
      </c>
      <c r="C30" s="75"/>
      <c r="D30" s="83" t="s">
        <v>8</v>
      </c>
    </row>
    <row r="31" spans="1:12" ht="16.2" thickBot="1" x14ac:dyDescent="0.35">
      <c r="A31" s="74"/>
      <c r="B31" s="37" t="s">
        <v>43</v>
      </c>
      <c r="C31" s="34" t="s">
        <v>44</v>
      </c>
      <c r="D31" s="84"/>
    </row>
    <row r="32" spans="1:12" x14ac:dyDescent="0.3">
      <c r="A32" s="31" t="s">
        <v>45</v>
      </c>
      <c r="B32" s="44"/>
      <c r="C32" s="44"/>
      <c r="D32" s="32">
        <v>44</v>
      </c>
      <c r="F32" s="27" t="s">
        <v>61</v>
      </c>
      <c r="G32" s="35"/>
      <c r="H32" s="35"/>
      <c r="I32" s="35"/>
      <c r="J32" s="35"/>
      <c r="K32" s="35"/>
    </row>
    <row r="33" spans="1:12" x14ac:dyDescent="0.3">
      <c r="A33" s="31" t="s">
        <v>46</v>
      </c>
      <c r="B33" s="44"/>
      <c r="C33" s="44"/>
      <c r="D33" s="26">
        <v>32</v>
      </c>
      <c r="F33" s="89" t="s">
        <v>94</v>
      </c>
      <c r="G33" s="45"/>
      <c r="H33" s="45"/>
      <c r="I33" s="45"/>
      <c r="J33" s="45"/>
      <c r="K33" s="45"/>
    </row>
    <row r="34" spans="1:12" x14ac:dyDescent="0.3">
      <c r="A34" s="31" t="s">
        <v>47</v>
      </c>
      <c r="B34" s="44"/>
      <c r="C34" s="44"/>
      <c r="D34" s="26">
        <v>27</v>
      </c>
    </row>
    <row r="35" spans="1:12" ht="16.2" thickBot="1" x14ac:dyDescent="0.35">
      <c r="A35" s="36" t="s">
        <v>8</v>
      </c>
      <c r="B35" s="33">
        <v>56</v>
      </c>
      <c r="C35" s="33">
        <v>47</v>
      </c>
      <c r="D35" s="33">
        <v>103</v>
      </c>
    </row>
    <row r="37" spans="1:12" x14ac:dyDescent="0.3">
      <c r="A37" s="12" t="s">
        <v>99</v>
      </c>
      <c r="B37" s="35"/>
      <c r="C37" s="35"/>
      <c r="D37" s="35"/>
      <c r="E37" s="35"/>
      <c r="F37" s="35"/>
      <c r="G37" s="35"/>
      <c r="H37" s="35"/>
      <c r="I37" s="35"/>
      <c r="J37" s="35"/>
      <c r="L37" s="20"/>
    </row>
    <row r="39" spans="1:12" ht="19.2" x14ac:dyDescent="0.4">
      <c r="A39" s="46" t="s">
        <v>62</v>
      </c>
      <c r="B39" s="47" t="s">
        <v>63</v>
      </c>
      <c r="C39" s="48" t="s">
        <v>64</v>
      </c>
      <c r="D39" s="48" t="s">
        <v>65</v>
      </c>
      <c r="E39" s="48" t="s">
        <v>66</v>
      </c>
      <c r="F39" s="48" t="s">
        <v>67</v>
      </c>
      <c r="G39" s="49"/>
      <c r="H39" s="49"/>
    </row>
    <row r="40" spans="1:12" x14ac:dyDescent="0.3">
      <c r="A40" s="50" t="s">
        <v>85</v>
      </c>
      <c r="B40" s="51"/>
      <c r="C40" s="52"/>
      <c r="D40" s="53"/>
      <c r="E40" s="53"/>
      <c r="F40" s="53"/>
      <c r="G40" s="49"/>
      <c r="H40" s="49"/>
    </row>
    <row r="41" spans="1:12" x14ac:dyDescent="0.3">
      <c r="A41" s="50" t="s">
        <v>86</v>
      </c>
      <c r="B41" s="51"/>
      <c r="C41" s="52"/>
      <c r="D41" s="53"/>
      <c r="E41" s="53"/>
      <c r="F41" s="53"/>
      <c r="G41" s="49"/>
      <c r="H41" s="49"/>
    </row>
    <row r="42" spans="1:12" x14ac:dyDescent="0.3">
      <c r="A42" s="50" t="s">
        <v>87</v>
      </c>
      <c r="B42" s="51"/>
      <c r="C42" s="52"/>
      <c r="D42" s="53"/>
      <c r="E42" s="53"/>
      <c r="F42" s="53"/>
      <c r="G42" s="49"/>
      <c r="H42" s="49"/>
    </row>
    <row r="43" spans="1:12" x14ac:dyDescent="0.3">
      <c r="A43" s="50" t="s">
        <v>88</v>
      </c>
      <c r="B43" s="51"/>
      <c r="C43" s="52"/>
      <c r="D43" s="53"/>
      <c r="E43" s="53"/>
      <c r="F43" s="53"/>
      <c r="G43" s="49"/>
      <c r="H43" s="49"/>
    </row>
    <row r="44" spans="1:12" x14ac:dyDescent="0.3">
      <c r="A44" s="50" t="s">
        <v>89</v>
      </c>
      <c r="B44" s="51"/>
      <c r="C44" s="52"/>
      <c r="D44" s="53"/>
      <c r="E44" s="53"/>
      <c r="F44" s="53"/>
      <c r="G44" s="49"/>
      <c r="H44" s="49"/>
    </row>
    <row r="45" spans="1:12" x14ac:dyDescent="0.3">
      <c r="A45" s="50" t="s">
        <v>90</v>
      </c>
      <c r="B45" s="51"/>
      <c r="C45" s="52"/>
      <c r="D45" s="53"/>
      <c r="E45" s="53"/>
      <c r="F45" s="53"/>
      <c r="G45" s="49"/>
      <c r="H45" s="49"/>
    </row>
    <row r="46" spans="1:12" ht="19.2" x14ac:dyDescent="0.4">
      <c r="A46" s="54"/>
      <c r="B46" s="55"/>
      <c r="C46" s="54"/>
      <c r="D46" s="54"/>
      <c r="E46" s="56" t="s">
        <v>68</v>
      </c>
      <c r="F46" s="57"/>
      <c r="G46" s="54"/>
      <c r="H46" s="28" t="s">
        <v>69</v>
      </c>
    </row>
    <row r="47" spans="1:12" x14ac:dyDescent="0.3">
      <c r="F47" s="90" t="s">
        <v>96</v>
      </c>
    </row>
    <row r="48" spans="1:12" x14ac:dyDescent="0.3">
      <c r="A48" s="12" t="s">
        <v>71</v>
      </c>
      <c r="L48" s="20"/>
    </row>
    <row r="50" spans="1:12" x14ac:dyDescent="0.3">
      <c r="A50" s="58"/>
      <c r="C50" s="27" t="s">
        <v>91</v>
      </c>
    </row>
    <row r="52" spans="1:12" x14ac:dyDescent="0.3">
      <c r="A52" s="12" t="s">
        <v>72</v>
      </c>
      <c r="L52" s="20"/>
    </row>
    <row r="54" spans="1:12" x14ac:dyDescent="0.3">
      <c r="A54" s="58"/>
      <c r="C54" s="27" t="s">
        <v>95</v>
      </c>
    </row>
    <row r="56" spans="1:12" x14ac:dyDescent="0.3">
      <c r="A56" s="12" t="s">
        <v>73</v>
      </c>
      <c r="L56" s="20"/>
    </row>
    <row r="58" spans="1:12" x14ac:dyDescent="0.3">
      <c r="A58" s="61"/>
      <c r="B58" s="62"/>
      <c r="C58" s="62"/>
      <c r="D58" s="62"/>
      <c r="E58" s="62"/>
      <c r="F58" s="62"/>
      <c r="G58" s="62"/>
      <c r="H58" s="62"/>
      <c r="I58" s="62"/>
      <c r="J58" s="63"/>
    </row>
    <row r="59" spans="1:12" x14ac:dyDescent="0.3">
      <c r="A59" s="64"/>
      <c r="B59" s="65"/>
      <c r="C59" s="65"/>
      <c r="D59" s="65"/>
      <c r="E59" s="65"/>
      <c r="F59" s="65"/>
      <c r="G59" s="65"/>
      <c r="H59" s="65"/>
      <c r="I59" s="65"/>
      <c r="J59" s="66"/>
    </row>
    <row r="60" spans="1:12" x14ac:dyDescent="0.3">
      <c r="A60" s="64"/>
      <c r="B60" s="65"/>
      <c r="C60" s="65"/>
      <c r="D60" s="65"/>
      <c r="E60" s="65"/>
      <c r="F60" s="65"/>
      <c r="G60" s="65"/>
      <c r="H60" s="65"/>
      <c r="I60" s="65"/>
      <c r="J60" s="66"/>
    </row>
    <row r="61" spans="1:12" x14ac:dyDescent="0.3">
      <c r="A61" s="67"/>
      <c r="B61" s="68"/>
      <c r="C61" s="68"/>
      <c r="D61" s="68"/>
      <c r="E61" s="68"/>
      <c r="F61" s="68"/>
      <c r="G61" s="68"/>
      <c r="H61" s="68"/>
      <c r="I61" s="68"/>
      <c r="J61" s="69"/>
    </row>
    <row r="63" spans="1:12" x14ac:dyDescent="0.3">
      <c r="A63" s="12" t="s">
        <v>92</v>
      </c>
      <c r="L63" s="20"/>
    </row>
    <row r="65" spans="1:12" x14ac:dyDescent="0.3">
      <c r="A65" s="58"/>
      <c r="C65" s="27" t="s">
        <v>74</v>
      </c>
    </row>
    <row r="67" spans="1:12" x14ac:dyDescent="0.3">
      <c r="A67" s="12" t="s">
        <v>93</v>
      </c>
      <c r="L67" s="20"/>
    </row>
    <row r="69" spans="1:12" x14ac:dyDescent="0.3">
      <c r="A69" s="61"/>
      <c r="B69" s="62"/>
      <c r="C69" s="62"/>
      <c r="D69" s="62"/>
      <c r="E69" s="62"/>
      <c r="F69" s="62"/>
      <c r="G69" s="62"/>
      <c r="H69" s="62"/>
      <c r="I69" s="62"/>
      <c r="J69" s="63"/>
    </row>
    <row r="70" spans="1:12" x14ac:dyDescent="0.3">
      <c r="A70" s="64"/>
      <c r="B70" s="65"/>
      <c r="C70" s="65"/>
      <c r="D70" s="65"/>
      <c r="E70" s="65"/>
      <c r="F70" s="65"/>
      <c r="G70" s="65"/>
      <c r="H70" s="65"/>
      <c r="I70" s="65"/>
      <c r="J70" s="66"/>
    </row>
    <row r="71" spans="1:12" x14ac:dyDescent="0.3">
      <c r="A71" s="67"/>
      <c r="B71" s="68"/>
      <c r="C71" s="68"/>
      <c r="D71" s="68"/>
      <c r="E71" s="68"/>
      <c r="F71" s="68"/>
      <c r="G71" s="68"/>
      <c r="H71" s="68"/>
      <c r="I71" s="68"/>
      <c r="J71" s="69"/>
    </row>
    <row r="73" spans="1:12" x14ac:dyDescent="0.3">
      <c r="A73" s="12" t="s">
        <v>97</v>
      </c>
      <c r="L73" s="20"/>
    </row>
    <row r="75" spans="1:12" x14ac:dyDescent="0.3">
      <c r="A75" s="61"/>
      <c r="B75" s="62"/>
      <c r="C75" s="62"/>
      <c r="D75" s="62"/>
      <c r="E75" s="62"/>
      <c r="F75" s="62"/>
      <c r="G75" s="62"/>
      <c r="H75" s="62"/>
      <c r="I75" s="62"/>
      <c r="J75" s="63"/>
    </row>
    <row r="76" spans="1:12" x14ac:dyDescent="0.3">
      <c r="A76" s="64"/>
      <c r="B76" s="65"/>
      <c r="C76" s="65"/>
      <c r="D76" s="65"/>
      <c r="E76" s="65"/>
      <c r="F76" s="65"/>
      <c r="G76" s="65"/>
      <c r="H76" s="65"/>
      <c r="I76" s="65"/>
      <c r="J76" s="66"/>
    </row>
    <row r="77" spans="1:12" x14ac:dyDescent="0.3">
      <c r="A77" s="67"/>
      <c r="B77" s="68"/>
      <c r="C77" s="68"/>
      <c r="D77" s="68"/>
      <c r="E77" s="68"/>
      <c r="F77" s="68"/>
      <c r="G77" s="68"/>
      <c r="H77" s="68"/>
      <c r="I77" s="68"/>
      <c r="J77" s="69"/>
    </row>
  </sheetData>
  <mergeCells count="14">
    <mergeCell ref="A75:J77"/>
    <mergeCell ref="A18:J21"/>
    <mergeCell ref="B25:J25"/>
    <mergeCell ref="B26:J26"/>
    <mergeCell ref="A1:J1"/>
    <mergeCell ref="A7:D7"/>
    <mergeCell ref="A8:A9"/>
    <mergeCell ref="B8:C8"/>
    <mergeCell ref="D8:D9"/>
    <mergeCell ref="A30:A31"/>
    <mergeCell ref="B30:C30"/>
    <mergeCell ref="D30:D31"/>
    <mergeCell ref="A58:J61"/>
    <mergeCell ref="A69:J7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Page garde</vt:lpstr>
      <vt:lpstr>IC moy</vt:lpstr>
      <vt:lpstr>IC moy_grpes</vt:lpstr>
      <vt:lpstr>IC prop</vt:lpstr>
      <vt:lpstr>ATC</vt:lpstr>
      <vt:lpstr>Chi2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Hadj Touré</dc:creator>
  <cp:lastModifiedBy>Khadijatou Ibrahima Dia</cp:lastModifiedBy>
  <dcterms:created xsi:type="dcterms:W3CDTF">2022-03-24T13:05:26Z</dcterms:created>
  <dcterms:modified xsi:type="dcterms:W3CDTF">2024-06-26T13:51:32Z</dcterms:modified>
</cp:coreProperties>
</file>